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5820" windowHeight="11020" activeTab="1"/>
  </bookViews>
  <sheets>
    <sheet name="1кварт" sheetId="1" r:id="rId1"/>
    <sheet name="2 квар" sheetId="2" r:id="rId2"/>
    <sheet name="3 квартал" sheetId="3" r:id="rId3"/>
  </sheets>
  <definedNames>
    <definedName name="_xlnm.Print_Area" localSheetId="0">'1кварт'!$A$1:$F$30</definedName>
    <definedName name="_xlnm.Print_Area" localSheetId="1">'2 квар'!$A$1:$F$30</definedName>
    <definedName name="_xlnm.Print_Area" localSheetId="2">'3 квартал'!$A$1:$F$30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E23" i="3"/>
  <c r="D23" i="3"/>
  <c r="C23" i="3"/>
  <c r="F20" i="3"/>
  <c r="E20" i="3"/>
  <c r="D20" i="3"/>
  <c r="C20" i="3"/>
  <c r="B19" i="3"/>
  <c r="B20" i="3" s="1"/>
  <c r="B18" i="3"/>
  <c r="F15" i="3"/>
  <c r="E15" i="3"/>
  <c r="D15" i="3"/>
  <c r="C15" i="3"/>
  <c r="B14" i="3"/>
  <c r="B15" i="3" s="1"/>
  <c r="B13" i="3"/>
  <c r="D9" i="3"/>
  <c r="D24" i="3" s="1"/>
  <c r="C9" i="3"/>
  <c r="C24" i="3" s="1"/>
  <c r="B8" i="3"/>
  <c r="B23" i="3" s="1"/>
  <c r="C10" i="3" l="1"/>
  <c r="C25" i="3" s="1"/>
  <c r="E9" i="3"/>
  <c r="D10" i="3"/>
  <c r="D25" i="3" s="1"/>
  <c r="F9" i="3"/>
  <c r="B9" i="3" s="1"/>
  <c r="F23" i="2"/>
  <c r="E23" i="2"/>
  <c r="D23" i="2"/>
  <c r="C23" i="2"/>
  <c r="F20" i="2"/>
  <c r="E20" i="2"/>
  <c r="D20" i="2"/>
  <c r="C20" i="2"/>
  <c r="B19" i="2"/>
  <c r="B20" i="2" s="1"/>
  <c r="B18" i="2"/>
  <c r="F15" i="2"/>
  <c r="E15" i="2"/>
  <c r="D15" i="2"/>
  <c r="C15" i="2"/>
  <c r="B15" i="2"/>
  <c r="B14" i="2"/>
  <c r="B13" i="2"/>
  <c r="F9" i="2"/>
  <c r="F24" i="2" s="1"/>
  <c r="D9" i="2"/>
  <c r="D24" i="2" s="1"/>
  <c r="C9" i="2"/>
  <c r="C24" i="2" s="1"/>
  <c r="B8" i="2"/>
  <c r="B23" i="2" s="1"/>
  <c r="B10" i="3" l="1"/>
  <c r="B25" i="3" s="1"/>
  <c r="B24" i="3"/>
  <c r="F10" i="3"/>
  <c r="F25" i="3" s="1"/>
  <c r="F24" i="3"/>
  <c r="E24" i="3"/>
  <c r="E10" i="3"/>
  <c r="E25" i="3" s="1"/>
  <c r="F10" i="2"/>
  <c r="F25" i="2" s="1"/>
  <c r="E9" i="2"/>
  <c r="D10" i="2"/>
  <c r="D25" i="2" s="1"/>
  <c r="C10" i="2"/>
  <c r="C25" i="2" s="1"/>
  <c r="D9" i="1"/>
  <c r="E9" i="1"/>
  <c r="F9" i="1"/>
  <c r="C9" i="1"/>
  <c r="E10" i="2" l="1"/>
  <c r="E25" i="2" s="1"/>
  <c r="E24" i="2"/>
  <c r="B9" i="2"/>
  <c r="B19" i="1"/>
  <c r="B14" i="1"/>
  <c r="B10" i="2" l="1"/>
  <c r="B25" i="2" s="1"/>
  <c r="B24" i="2"/>
  <c r="D24" i="1"/>
  <c r="E24" i="1"/>
  <c r="F24" i="1"/>
  <c r="C23" i="1"/>
  <c r="D23" i="1"/>
  <c r="E23" i="1"/>
  <c r="F23" i="1"/>
  <c r="B23" i="1"/>
  <c r="C20" i="1"/>
  <c r="D20" i="1"/>
  <c r="E20" i="1"/>
  <c r="F20" i="1"/>
  <c r="B20" i="1"/>
  <c r="C15" i="1"/>
  <c r="D15" i="1"/>
  <c r="E15" i="1"/>
  <c r="F15" i="1"/>
  <c r="B15" i="1"/>
  <c r="D10" i="1"/>
  <c r="E10" i="1"/>
  <c r="F10" i="1"/>
  <c r="F25" i="1" s="1"/>
  <c r="E25" i="1" l="1"/>
  <c r="D25" i="1"/>
  <c r="B18" i="1"/>
  <c r="B13" i="1"/>
  <c r="B8" i="1"/>
  <c r="C24" i="1" l="1"/>
  <c r="B9" i="1"/>
  <c r="B10" i="1" s="1"/>
  <c r="B25" i="1" s="1"/>
  <c r="C10" i="1"/>
  <c r="C25" i="1" s="1"/>
  <c r="B24" i="1" l="1"/>
</calcChain>
</file>

<file path=xl/sharedStrings.xml><?xml version="1.0" encoding="utf-8"?>
<sst xmlns="http://schemas.openxmlformats.org/spreadsheetml/2006/main" count="90" uniqueCount="20">
  <si>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</si>
  <si>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</si>
  <si>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</si>
  <si>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</si>
  <si>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</si>
  <si>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</si>
  <si>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</si>
  <si>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</si>
  <si>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</si>
  <si>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</si>
  <si>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</si>
  <si>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</si>
  <si>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январь</t>
  </si>
  <si>
    <t>февраль</t>
  </si>
  <si>
    <t>март</t>
  </si>
  <si>
    <t>итого за 1 квартал</t>
  </si>
  <si>
    <t>итого за 2 квартал</t>
  </si>
  <si>
    <t>за 1 квартал 2021г</t>
  </si>
  <si>
    <t>за 2 квартал 2021г</t>
  </si>
  <si>
    <t>за 3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</si>
</sst>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7" fillId="0" borderId="1" xfId="2" applyNumberFormat="1" applyFont="1" applyFill="1" applyBorder="1" applyAlignment="1">
      <alignment horizontal="center" vertical="center"/>
    </xf>
    <xf numFmtId="166" fontId="26" fillId="0" borderId="1" xfId="2" applyNumberFormat="1" applyFont="1" applyFill="1" applyBorder="1" applyAlignment="1" applyProtection="1">
      <alignment horizontal="center" vertical="center"/>
      <protection locked="0"/>
    </xf>
    <xf numFmtId="166" fontId="26" fillId="0" borderId="5" xfId="2" applyNumberFormat="1" applyFont="1" applyFill="1" applyBorder="1" applyAlignment="1" applyProtection="1">
      <alignment horizontal="center" vertical="center"/>
      <protection locked="0"/>
    </xf>
    <xf numFmtId="166" fontId="27" fillId="0" borderId="1" xfId="2" applyNumberFormat="1" applyFont="1" applyFill="1" applyBorder="1" applyAlignment="1" applyProtection="1">
      <alignment horizontal="center" vertical="center"/>
      <protection locked="0"/>
    </xf>
    <xf numFmtId="166" fontId="26" fillId="0" borderId="1" xfId="2" applyNumberFormat="1" applyFont="1" applyFill="1" applyBorder="1" applyAlignment="1">
      <alignment horizontal="center" vertical="center"/>
    </xf>
    <xf numFmtId="166" fontId="26" fillId="0" borderId="5" xfId="2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left" wrapText="1" indent="4"/>
    </xf>
    <xf numFmtId="166" fontId="27" fillId="0" borderId="1" xfId="2" applyNumberFormat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left" wrapText="1" indent="4"/>
    </xf>
    <xf numFmtId="0" fontId="6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zoomScaleNormal="100" zoomScaleSheetLayoutView="100" workbookViewId="0">
      <selection activeCell="A3" sqref="A3:F3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 ht="15.5" customHeight="1">
      <c r="A3" s="29" t="s">
        <v>17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15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abSelected="1" zoomScaleNormal="100" zoomScaleSheetLayoutView="100" workbookViewId="0">
      <selection activeCell="A4" sqref="A4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>
      <c r="A3" s="29" t="s">
        <v>19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16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5:A6"/>
    <mergeCell ref="B5:B6"/>
    <mergeCell ref="C5:F5"/>
    <mergeCell ref="A3:F3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topLeftCell="A7" zoomScaleNormal="100" zoomScaleSheetLayoutView="100" workbookViewId="0">
      <selection activeCell="A28" sqref="A28"/>
    </sheetView>
  </sheetViews>
  <sheetFormatPr defaultColWidth="9.1796875" defaultRowHeight="15.5"/>
  <cols>
    <col min="1" max="1" width="42.1796875" style="1" customWidth="1"/>
    <col min="2" max="6" width="18.453125" style="1" bestFit="1" customWidth="1"/>
    <col min="7" max="7" width="9.1796875" style="1"/>
    <col min="8" max="8" width="12.26953125" style="2" bestFit="1" customWidth="1"/>
    <col min="9" max="16384" width="9.1796875" style="2"/>
  </cols>
  <sheetData>
    <row r="2" spans="1:13" ht="32.25" customHeight="1">
      <c r="A2" s="29" t="s">
        <v>3</v>
      </c>
      <c r="B2" s="29"/>
      <c r="C2" s="29"/>
      <c r="D2" s="29"/>
      <c r="E2" s="29"/>
      <c r="F2" s="29"/>
    </row>
    <row r="3" spans="1:13">
      <c r="A3" s="29" t="s">
        <v>18</v>
      </c>
      <c r="B3" s="29"/>
      <c r="C3" s="29"/>
      <c r="D3" s="29"/>
      <c r="E3" s="29"/>
      <c r="F3" s="29"/>
    </row>
    <row r="5" spans="1:13" ht="42.75" customHeight="1">
      <c r="A5" s="30" t="s">
        <v>4</v>
      </c>
      <c r="B5" s="31" t="s">
        <v>5</v>
      </c>
      <c r="C5" s="31" t="s">
        <v>6</v>
      </c>
      <c r="D5" s="31"/>
      <c r="E5" s="31"/>
      <c r="F5" s="31"/>
      <c r="G5" s="3"/>
      <c r="H5" s="4"/>
      <c r="I5" s="4"/>
      <c r="J5" s="4"/>
      <c r="K5" s="4"/>
      <c r="L5" s="4"/>
    </row>
    <row r="6" spans="1:13" ht="28.5" customHeight="1">
      <c r="A6" s="30"/>
      <c r="B6" s="31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0" t="s">
        <v>12</v>
      </c>
      <c r="B7" s="11"/>
      <c r="C7" s="11"/>
      <c r="D7" s="11"/>
      <c r="E7" s="11"/>
      <c r="F7" s="11"/>
      <c r="G7" s="3"/>
      <c r="H7" s="4"/>
      <c r="I7" s="4"/>
      <c r="J7" s="4"/>
      <c r="K7" s="4"/>
      <c r="L7" s="4"/>
    </row>
    <row r="8" spans="1:13">
      <c r="A8" s="6" t="s">
        <v>0</v>
      </c>
      <c r="B8" s="23">
        <f>SUM(C8:F8)</f>
        <v>15.767199999999999</v>
      </c>
      <c r="C8" s="20">
        <v>0.42080000000000001</v>
      </c>
      <c r="D8" s="20">
        <v>0</v>
      </c>
      <c r="E8" s="20">
        <v>3.5366</v>
      </c>
      <c r="F8" s="20">
        <v>11.809799999999999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3">
        <f>SUM(C9:F9)</f>
        <v>72.5</v>
      </c>
      <c r="C9" s="20">
        <f>72.5*C8/$B$8</f>
        <v>1.934902836267695</v>
      </c>
      <c r="D9" s="20">
        <f t="shared" ref="D9:F9" si="0">72.5*D8/$B$8</f>
        <v>0</v>
      </c>
      <c r="E9" s="20">
        <f t="shared" si="0"/>
        <v>16.261828352529303</v>
      </c>
      <c r="F9" s="20">
        <f t="shared" si="0"/>
        <v>54.303268811203004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3">
        <f>B9-B8</f>
        <v>56.732799999999997</v>
      </c>
      <c r="C10" s="23">
        <f t="shared" ref="C10:F10" si="1">C9-C8</f>
        <v>1.5141028362676949</v>
      </c>
      <c r="D10" s="23">
        <f t="shared" si="1"/>
        <v>0</v>
      </c>
      <c r="E10" s="23">
        <f t="shared" si="1"/>
        <v>12.725228352529303</v>
      </c>
      <c r="F10" s="23">
        <f t="shared" si="1"/>
        <v>42.493468811203002</v>
      </c>
      <c r="G10" s="2"/>
      <c r="H10" s="7"/>
      <c r="I10" s="7"/>
      <c r="J10" s="7"/>
      <c r="K10" s="7"/>
      <c r="L10" s="7"/>
      <c r="M10" s="8"/>
    </row>
    <row r="11" spans="1:13">
      <c r="A11" s="6"/>
      <c r="B11" s="25"/>
      <c r="C11" s="17"/>
      <c r="D11" s="17"/>
      <c r="E11" s="17"/>
      <c r="F11" s="17"/>
      <c r="G11" s="2"/>
      <c r="H11" s="7"/>
      <c r="I11" s="7"/>
      <c r="J11" s="7"/>
      <c r="K11" s="7"/>
      <c r="L11" s="7"/>
      <c r="M11" s="8"/>
    </row>
    <row r="12" spans="1:13">
      <c r="A12" s="10" t="s">
        <v>13</v>
      </c>
      <c r="B12" s="10"/>
      <c r="C12" s="18"/>
      <c r="D12" s="18"/>
      <c r="E12" s="18"/>
      <c r="F12" s="18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4">
        <f>SUM(C13:F13)</f>
        <v>15.766999999999999</v>
      </c>
      <c r="C13" s="21">
        <v>0.42059999999999997</v>
      </c>
      <c r="D13" s="21">
        <v>0</v>
      </c>
      <c r="E13" s="21">
        <v>3.5366</v>
      </c>
      <c r="F13" s="21">
        <v>11.809799999999999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3">
        <f>SUM(C14:F14)</f>
        <v>72.5</v>
      </c>
      <c r="C14" s="20">
        <v>1.934902836267695</v>
      </c>
      <c r="D14" s="20">
        <v>0</v>
      </c>
      <c r="E14" s="20">
        <v>16.261828352529303</v>
      </c>
      <c r="F14" s="20">
        <v>54.303268811203004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4">
        <f>B14-B13</f>
        <v>56.733000000000004</v>
      </c>
      <c r="C15" s="24">
        <f t="shared" ref="C15:F15" si="2">C14-C13</f>
        <v>1.5143028362676949</v>
      </c>
      <c r="D15" s="24">
        <f t="shared" si="2"/>
        <v>0</v>
      </c>
      <c r="E15" s="24">
        <f t="shared" si="2"/>
        <v>12.725228352529303</v>
      </c>
      <c r="F15" s="24">
        <f t="shared" si="2"/>
        <v>42.493468811203002</v>
      </c>
      <c r="G15" s="7"/>
      <c r="H15" s="7"/>
      <c r="I15" s="7"/>
      <c r="J15" s="7"/>
      <c r="K15" s="7"/>
      <c r="L15" s="7"/>
      <c r="M15" s="8"/>
    </row>
    <row r="16" spans="1:13">
      <c r="A16" s="6"/>
      <c r="B16" s="26"/>
      <c r="C16" s="9"/>
      <c r="D16" s="9"/>
      <c r="E16" s="9"/>
      <c r="F16" s="9"/>
      <c r="G16" s="7"/>
      <c r="H16" s="7"/>
      <c r="I16" s="7"/>
      <c r="J16" s="7"/>
      <c r="K16" s="7"/>
      <c r="L16" s="7"/>
      <c r="M16" s="8"/>
    </row>
    <row r="17" spans="1:13">
      <c r="A17" s="10" t="s">
        <v>14</v>
      </c>
      <c r="B17" s="10"/>
      <c r="C17" s="12"/>
      <c r="D17" s="12"/>
      <c r="E17" s="12"/>
      <c r="F17" s="12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7">
        <f>SUM(C18:F18)</f>
        <v>15.767199999999999</v>
      </c>
      <c r="C18" s="22">
        <v>0.42080000000000001</v>
      </c>
      <c r="D18" s="22">
        <v>0</v>
      </c>
      <c r="E18" s="22">
        <v>3.5366</v>
      </c>
      <c r="F18" s="22">
        <v>11.809799999999999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3">
        <f>SUM(C19:F19)</f>
        <v>72.5</v>
      </c>
      <c r="C19" s="20">
        <v>1.934902836267695</v>
      </c>
      <c r="D19" s="20">
        <v>0</v>
      </c>
      <c r="E19" s="20">
        <v>16.261828352529303</v>
      </c>
      <c r="F19" s="20">
        <v>54.303268811203004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7">
        <f>B19-B18</f>
        <v>56.732799999999997</v>
      </c>
      <c r="C20" s="19">
        <f t="shared" ref="C20:F20" si="3">C19-C18</f>
        <v>1.5141028362676949</v>
      </c>
      <c r="D20" s="19">
        <f t="shared" si="3"/>
        <v>0</v>
      </c>
      <c r="E20" s="19">
        <f t="shared" si="3"/>
        <v>12.725228352529303</v>
      </c>
      <c r="F20" s="19">
        <f t="shared" si="3"/>
        <v>42.493468811203002</v>
      </c>
      <c r="G20" s="7"/>
      <c r="H20" s="7"/>
      <c r="I20" s="7"/>
      <c r="J20" s="7"/>
      <c r="K20" s="7"/>
      <c r="L20" s="7"/>
      <c r="M20" s="8"/>
    </row>
    <row r="21" spans="1:13">
      <c r="A21" s="6"/>
      <c r="B21" s="28"/>
      <c r="C21" s="16"/>
      <c r="D21" s="16"/>
      <c r="E21" s="16"/>
      <c r="F21" s="16"/>
      <c r="G21" s="7"/>
      <c r="H21" s="7"/>
      <c r="I21" s="7"/>
      <c r="J21" s="7"/>
      <c r="K21" s="7"/>
      <c r="L21" s="7"/>
      <c r="M21" s="8"/>
    </row>
    <row r="22" spans="1:13">
      <c r="A22" s="13" t="s">
        <v>16</v>
      </c>
      <c r="B22" s="14" t="s">
        <v>11</v>
      </c>
      <c r="C22" s="15" t="s">
        <v>7</v>
      </c>
      <c r="D22" s="15" t="s">
        <v>8</v>
      </c>
      <c r="E22" s="15" t="s">
        <v>9</v>
      </c>
      <c r="F22" s="15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26">
        <f>SUM(B8,B13,B18)/3</f>
        <v>15.767133333333334</v>
      </c>
      <c r="C23" s="26">
        <f t="shared" ref="C23:F23" si="4">SUM(C8,C13,C18)/3</f>
        <v>0.42073333333333335</v>
      </c>
      <c r="D23" s="26">
        <f t="shared" si="4"/>
        <v>0</v>
      </c>
      <c r="E23" s="26">
        <f t="shared" si="4"/>
        <v>3.5366</v>
      </c>
      <c r="F23" s="26">
        <f t="shared" si="4"/>
        <v>11.809800000000001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26">
        <f t="shared" ref="B24:F25" si="5">SUM(B9,B14,B19)/3</f>
        <v>72.5</v>
      </c>
      <c r="C24" s="26">
        <f t="shared" si="5"/>
        <v>1.934902836267695</v>
      </c>
      <c r="D24" s="26">
        <f t="shared" si="5"/>
        <v>0</v>
      </c>
      <c r="E24" s="26">
        <f t="shared" si="5"/>
        <v>16.261828352529303</v>
      </c>
      <c r="F24" s="26">
        <f t="shared" si="5"/>
        <v>54.303268811203004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26">
        <f t="shared" si="5"/>
        <v>56.732866666666666</v>
      </c>
      <c r="C25" s="26">
        <f t="shared" si="5"/>
        <v>1.5141695029343616</v>
      </c>
      <c r="D25" s="26">
        <f t="shared" si="5"/>
        <v>0</v>
      </c>
      <c r="E25" s="26">
        <f t="shared" si="5"/>
        <v>12.725228352529305</v>
      </c>
      <c r="F25" s="26">
        <f t="shared" si="5"/>
        <v>42.493468811203002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5">
    <mergeCell ref="A2:F2"/>
    <mergeCell ref="A3:F3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13:F15 B8:F10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1кварт</vt:lpstr>
      <vt:lpstr>2 квар</vt:lpstr>
      <vt:lpstr>3 квартал</vt:lpstr>
      <vt:lpstr>'1кварт'!Область_печати</vt:lpstr>
      <vt:lpstr>'2 квар'!Область_печати</vt:lpstr>
      <vt:lpstr>'3 квартал'!Область_печати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2021-10-12T04:21:01Z</dcterms:modified>
</cp:coreProperties>
</file>