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39670167-8A37-40D1-8E94-B23977BEACB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 квартал" sheetId="1" r:id="rId1"/>
  </sheets>
  <definedNames>
    <definedName name="_xlnm.Print_Area" localSheetId="0">'4 квартал'!$A$1:$F$30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8" i="1"/>
  <c r="D18" i="1" l="1"/>
  <c r="D19" i="1" s="1"/>
  <c r="B13" i="1" l="1"/>
  <c r="C23" i="1" l="1"/>
  <c r="D23" i="1"/>
  <c r="E23" i="1"/>
  <c r="F23" i="1"/>
  <c r="B8" i="1" l="1"/>
  <c r="C24" i="1" l="1"/>
  <c r="B23" i="1"/>
  <c r="D14" i="1" l="1"/>
  <c r="D24" i="1"/>
  <c r="C25" i="1"/>
  <c r="F25" i="1"/>
  <c r="F24" i="1"/>
  <c r="B9" i="1"/>
  <c r="B10" i="1" s="1"/>
  <c r="E24" i="1"/>
  <c r="E25" i="1"/>
  <c r="B19" i="1" l="1"/>
  <c r="D20" i="1"/>
  <c r="B14" i="1"/>
  <c r="B15" i="1" s="1"/>
  <c r="D15" i="1"/>
  <c r="D25" i="1" s="1"/>
  <c r="B25" i="1" l="1"/>
  <c r="B24" i="1"/>
</calcChain>
</file>

<file path=xl/sharedStrings.xml><?xml version="1.0" encoding="utf-8"?>
<sst xmlns="http://schemas.openxmlformats.org/spreadsheetml/2006/main" count="30" uniqueCount="20">
  <si>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</si>
  <si>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</si>
  <si>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</si>
  <si>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</si>
  <si>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</si>
  <si>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</si>
  <si>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</si>
  <si>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</si>
  <si>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</si>
  <si>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</si>
  <si>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</si>
  <si>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</si>
  <si>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 xml:space="preserve">Заявленная мощность   </t>
  </si>
  <si>
    <t xml:space="preserve">Максимальная мощность  </t>
  </si>
  <si>
    <t xml:space="preserve">Резервируемая мощность  </t>
  </si>
  <si>
    <t>за 4 квартал 2022 года</t>
  </si>
  <si>
    <t>октябрь</t>
  </si>
  <si>
    <t>ноябрь</t>
  </si>
  <si>
    <t>декабрь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</si>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</sst>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  <numFmt numFmtId="171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1" xfId="0" applyFont="1" applyFill="1" applyBorder="1" applyAlignment="1">
      <alignment wrapText="1"/>
    </xf>
    <xf numFmtId="164" fontId="5" fillId="0" borderId="0" xfId="1" applyFont="1" applyFill="1" applyAlignment="1">
      <alignment horizontal="left" wrapText="1" indent="4"/>
    </xf>
    <xf numFmtId="171" fontId="5" fillId="0" borderId="0" xfId="1" applyNumberFormat="1" applyFont="1" applyAlignment="1">
      <alignment horizontal="lef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5" fontId="26" fillId="2" borderId="6" xfId="1" applyNumberFormat="1" applyFont="1" applyFill="1" applyBorder="1" applyAlignment="1">
      <alignment horizontal="center" wrapText="1"/>
    </xf>
    <xf numFmtId="167" fontId="26" fillId="0" borderId="6" xfId="2" applyNumberFormat="1" applyFont="1" applyFill="1" applyBorder="1" applyAlignment="1" applyProtection="1">
      <alignment horizontal="center" vertical="center"/>
      <protection locked="0"/>
    </xf>
    <xf numFmtId="165" fontId="5" fillId="0" borderId="6" xfId="1" applyNumberFormat="1" applyFont="1" applyBorder="1" applyAlignment="1">
      <alignment horizontal="right" wrapText="1" indent="4"/>
    </xf>
    <xf numFmtId="165" fontId="5" fillId="2" borderId="6" xfId="1" applyNumberFormat="1" applyFont="1" applyFill="1" applyBorder="1" applyAlignment="1">
      <alignment horizontal="right" wrapText="1" indent="4"/>
    </xf>
    <xf numFmtId="167" fontId="27" fillId="0" borderId="6" xfId="2" applyNumberFormat="1" applyFont="1" applyFill="1" applyBorder="1" applyAlignment="1" applyProtection="1">
      <alignment horizontal="center" vertical="center"/>
      <protection locked="0"/>
    </xf>
    <xf numFmtId="166" fontId="27" fillId="0" borderId="6" xfId="2" applyNumberFormat="1" applyFont="1" applyFill="1" applyBorder="1" applyAlignment="1">
      <alignment horizontal="center" vertical="center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zoomScaleNormal="100" zoomScaleSheetLayoutView="100" workbookViewId="0">
      <selection activeCell="G9" sqref="G9"/>
    </sheetView>
  </sheetViews>
  <sheetFormatPr defaultColWidth="9.21875" defaultRowHeight="15.6"/>
  <cols>
    <col min="1" max="1" width="42.21875" style="1" customWidth="1"/>
    <col min="2" max="6" width="18.44140625" style="1" bestFit="1" customWidth="1"/>
    <col min="7" max="7" width="26.33203125" style="1" customWidth="1"/>
    <col min="8" max="8" width="14.5546875" style="2" bestFit="1" customWidth="1"/>
    <col min="9" max="16384" width="9.21875" style="2"/>
  </cols>
  <sheetData>
    <row r="2" spans="1:13" ht="32.25" customHeight="1">
      <c r="A2" s="32" t="s">
        <v>3</v>
      </c>
      <c r="B2" s="32"/>
      <c r="C2" s="32"/>
      <c r="D2" s="32"/>
      <c r="E2" s="32"/>
      <c r="F2" s="32"/>
    </row>
    <row r="3" spans="1:13">
      <c r="A3" s="32" t="s">
        <v>15</v>
      </c>
      <c r="B3" s="32"/>
      <c r="C3" s="32"/>
      <c r="D3" s="32"/>
      <c r="E3" s="32"/>
      <c r="F3" s="32"/>
    </row>
    <row r="5" spans="1:13" ht="42.75" customHeight="1">
      <c r="A5" s="33" t="s">
        <v>4</v>
      </c>
      <c r="B5" s="34" t="s">
        <v>5</v>
      </c>
      <c r="C5" s="34" t="s">
        <v>6</v>
      </c>
      <c r="D5" s="34"/>
      <c r="E5" s="34"/>
      <c r="F5" s="34"/>
      <c r="G5" s="3"/>
      <c r="H5" s="4"/>
      <c r="I5" s="4"/>
      <c r="J5" s="4"/>
      <c r="K5" s="4"/>
      <c r="L5" s="4"/>
    </row>
    <row r="6" spans="1:13" ht="28.5" customHeight="1">
      <c r="A6" s="33"/>
      <c r="B6" s="34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16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20.112000000000002</v>
      </c>
      <c r="C8" s="20">
        <v>0</v>
      </c>
      <c r="D8" s="20">
        <v>0</v>
      </c>
      <c r="E8" s="20">
        <v>16.37</v>
      </c>
      <c r="F8" s="20">
        <v>3.742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32.627000000000002</v>
      </c>
      <c r="C9" s="20">
        <v>1</v>
      </c>
      <c r="D9" s="20">
        <v>0</v>
      </c>
      <c r="E9" s="20">
        <v>24</v>
      </c>
      <c r="F9" s="20">
        <v>7.6269999999999998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12.515000000000001</v>
      </c>
      <c r="C10" s="23">
        <v>1</v>
      </c>
      <c r="D10" s="23">
        <v>0</v>
      </c>
      <c r="E10" s="23">
        <v>7.63</v>
      </c>
      <c r="F10" s="23">
        <v>3.8849999999999998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17</v>
      </c>
      <c r="B12" s="10"/>
      <c r="C12" s="18"/>
      <c r="D12" s="18"/>
      <c r="E12" s="35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21.148</v>
      </c>
      <c r="C13" s="21">
        <v>0</v>
      </c>
      <c r="D13" s="21">
        <v>0</v>
      </c>
      <c r="E13" s="21">
        <v>16.884</v>
      </c>
      <c r="F13" s="20">
        <v>4.2640000000000002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32.627000000000002</v>
      </c>
      <c r="C14" s="20">
        <v>1</v>
      </c>
      <c r="D14" s="20">
        <f t="shared" ref="D14" si="0">D9</f>
        <v>0</v>
      </c>
      <c r="E14" s="36">
        <v>24</v>
      </c>
      <c r="F14" s="20">
        <v>7.6269999999999998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11.479000000000003</v>
      </c>
      <c r="C15" s="24">
        <v>1</v>
      </c>
      <c r="D15" s="24">
        <f t="shared" ref="D15" si="1">D14-D13</f>
        <v>0</v>
      </c>
      <c r="E15" s="24">
        <v>7.1159999999999997</v>
      </c>
      <c r="F15" s="23">
        <v>3.363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37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18</v>
      </c>
      <c r="B17" s="10"/>
      <c r="C17" s="12"/>
      <c r="D17" s="12"/>
      <c r="E17" s="38"/>
      <c r="F17" s="12"/>
      <c r="G17" s="7"/>
      <c r="H17" s="7"/>
      <c r="I17" s="7"/>
      <c r="J17" s="7"/>
      <c r="K17" s="7"/>
      <c r="L17" s="7"/>
      <c r="M17" s="8"/>
    </row>
    <row r="18" spans="1:13" ht="20.399999999999999" customHeight="1">
      <c r="A18" s="29" t="s">
        <v>12</v>
      </c>
      <c r="B18" s="27">
        <f>C18+D18+E18+F18</f>
        <v>21.286999999999999</v>
      </c>
      <c r="C18" s="22">
        <v>0</v>
      </c>
      <c r="D18" s="19">
        <f t="shared" ref="D18" si="2">D17-D16</f>
        <v>0</v>
      </c>
      <c r="E18" s="39">
        <v>17.655999999999999</v>
      </c>
      <c r="F18" s="22">
        <v>3.6309999999999998</v>
      </c>
      <c r="G18" s="30"/>
      <c r="H18" s="31"/>
      <c r="I18" s="7"/>
      <c r="J18" s="7"/>
      <c r="K18" s="7"/>
      <c r="L18" s="7"/>
      <c r="M18" s="8"/>
    </row>
    <row r="19" spans="1:13" ht="19.2" customHeight="1">
      <c r="A19" s="29" t="s">
        <v>13</v>
      </c>
      <c r="B19" s="23">
        <f>SUM(C19:F19)</f>
        <v>32.627000000000002</v>
      </c>
      <c r="C19" s="20">
        <v>1</v>
      </c>
      <c r="D19" s="19">
        <f t="shared" ref="D19" si="3">D18-D17</f>
        <v>0</v>
      </c>
      <c r="E19" s="36">
        <v>24</v>
      </c>
      <c r="F19" s="20">
        <v>7.6269999999999998</v>
      </c>
      <c r="G19" s="30"/>
      <c r="H19" s="31"/>
      <c r="I19" s="7"/>
      <c r="J19" s="7"/>
      <c r="K19" s="7"/>
      <c r="L19" s="7"/>
      <c r="M19" s="8"/>
    </row>
    <row r="20" spans="1:13">
      <c r="A20" s="29" t="s">
        <v>14</v>
      </c>
      <c r="B20" s="27">
        <f>C20+D20+E20+F20</f>
        <v>11.34</v>
      </c>
      <c r="C20" s="19">
        <v>1</v>
      </c>
      <c r="D20" s="19">
        <f t="shared" ref="D20" si="4">D19-D18</f>
        <v>0</v>
      </c>
      <c r="E20" s="40">
        <v>6.3440000000000003</v>
      </c>
      <c r="F20" s="19">
        <v>3.996</v>
      </c>
      <c r="G20" s="30"/>
      <c r="H20" s="31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30"/>
      <c r="H21" s="7"/>
      <c r="I21" s="7"/>
      <c r="J21" s="7"/>
      <c r="K21" s="7"/>
      <c r="L21" s="7"/>
      <c r="M21" s="8"/>
    </row>
    <row r="22" spans="1:13">
      <c r="A22" s="13" t="s">
        <v>19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20.849</v>
      </c>
      <c r="C23" s="26">
        <f t="shared" ref="C23:F23" si="5">SUM(C8,C13,C18)/3</f>
        <v>0</v>
      </c>
      <c r="D23" s="26">
        <f t="shared" si="5"/>
        <v>0</v>
      </c>
      <c r="E23" s="26">
        <f t="shared" si="5"/>
        <v>16.970000000000002</v>
      </c>
      <c r="F23" s="26">
        <f t="shared" si="5"/>
        <v>3.879</v>
      </c>
      <c r="G23" s="30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6">SUM(B9,B14,B19)/3</f>
        <v>32.627000000000002</v>
      </c>
      <c r="C24" s="26">
        <f t="shared" si="6"/>
        <v>1</v>
      </c>
      <c r="D24" s="26">
        <f t="shared" si="6"/>
        <v>0</v>
      </c>
      <c r="E24" s="26">
        <f t="shared" si="6"/>
        <v>24</v>
      </c>
      <c r="F24" s="26">
        <f t="shared" si="6"/>
        <v>7.6269999999999998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6"/>
        <v>11.778</v>
      </c>
      <c r="C25" s="26">
        <f t="shared" si="6"/>
        <v>1</v>
      </c>
      <c r="D25" s="26">
        <f t="shared" si="6"/>
        <v>0</v>
      </c>
      <c r="E25" s="26">
        <f t="shared" si="6"/>
        <v>7.03</v>
      </c>
      <c r="F25" s="26">
        <f t="shared" si="6"/>
        <v>3.7479999999999998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2023-01-24T06:12:21Z</dcterms:modified>
</cp:coreProperties>
</file>