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 filterPrivacy="1"/>
  <xr:revisionPtr revIDLastSave="0" documentId="13_ncr:1_{430E8169-5481-4FDD-935C-E21507BA4DC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externalReferences>
    <externalReference r:id="rId2"/>
  </externalReferences>
  <definedNames>
    <definedName name="_xlnm.Print_Area" localSheetId="0">Лист1!$A$1:$F$30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8" i="1" l="1"/>
  <c r="D18" i="1"/>
  <c r="E18" i="1"/>
  <c r="F18" i="1"/>
  <c r="C19" i="1"/>
  <c r="D19" i="1"/>
  <c r="E19" i="1"/>
  <c r="F19" i="1"/>
  <c r="C20" i="1"/>
  <c r="D20" i="1"/>
  <c r="E20" i="1"/>
  <c r="F20" i="1"/>
  <c r="C13" i="1"/>
  <c r="D13" i="1"/>
  <c r="E13" i="1"/>
  <c r="F13" i="1"/>
  <c r="C14" i="1"/>
  <c r="D14" i="1"/>
  <c r="E14" i="1"/>
  <c r="F14" i="1"/>
  <c r="C15" i="1"/>
  <c r="D15" i="1"/>
  <c r="E15" i="1"/>
  <c r="F15" i="1"/>
  <c r="C10" i="1"/>
  <c r="D10" i="1"/>
  <c r="E10" i="1"/>
  <c r="F10" i="1"/>
  <c r="B9" i="1"/>
  <c r="C9" i="1"/>
  <c r="D9" i="1"/>
  <c r="E9" i="1"/>
  <c r="F9" i="1"/>
  <c r="C8" i="1"/>
  <c r="D8" i="1"/>
  <c r="E8" i="1"/>
  <c r="F8" i="1"/>
  <c r="B19" i="1" l="1"/>
  <c r="B14" i="1"/>
  <c r="C23" i="1" l="1"/>
  <c r="D23" i="1"/>
  <c r="E23" i="1"/>
  <c r="F23" i="1"/>
  <c r="B18" i="1" l="1"/>
  <c r="B20" i="1" s="1"/>
  <c r="B13" i="1"/>
  <c r="B15" i="1" s="1"/>
  <c r="B8" i="1"/>
  <c r="C24" i="1" l="1"/>
  <c r="B23" i="1"/>
  <c r="C25" i="1"/>
  <c r="F25" i="1" l="1"/>
  <c r="F24" i="1"/>
  <c r="B10" i="1"/>
  <c r="B25" i="1" s="1"/>
  <c r="E24" i="1"/>
  <c r="E25" i="1"/>
  <c r="D24" i="1"/>
  <c r="D25" i="1"/>
  <c r="B24" i="1"/>
</calcChain>
</file>

<file path=xl/sharedStrings.xml><?xml version="1.0" encoding="utf-8"?>
<sst xmlns="http://schemas.openxmlformats.org/spreadsheetml/2006/main" count="30" uniqueCount="17">
  <si>
    <t>Заявленная мощность</t>
  </si>
  <si>
    <t>Максимальная мощность</t>
  </si>
  <si>
    <t>Резервируемая мощность</t>
  </si>
  <si>
    <t xml:space="preserve">Сведения о величине заявленной, максимальной и резервируемой мощности </t>
  </si>
  <si>
    <t xml:space="preserve">Наименование показателя </t>
  </si>
  <si>
    <t>Всего</t>
  </si>
  <si>
    <t>в том числе по уровню напряжения</t>
  </si>
  <si>
    <t>ВН</t>
  </si>
  <si>
    <t>СН1</t>
  </si>
  <si>
    <t>СН2</t>
  </si>
  <si>
    <t>НН</t>
  </si>
  <si>
    <t>всего</t>
  </si>
  <si>
    <t>январь</t>
  </si>
  <si>
    <t>февраль</t>
  </si>
  <si>
    <t>март</t>
  </si>
  <si>
    <t>итого за 1 квартал</t>
  </si>
  <si>
    <t>за 1 квартал 2023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</si>
</sst>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.00\ _₽_-;\-* #,##0.00\ _₽_-;_-* &quot;-&quot;??\ _₽_-;_-@_-"/>
    <numFmt numFmtId="165" formatCode="#,##0.0000_ ;\-#,##0.0000\ "/>
    <numFmt numFmtId="166" formatCode="#,##0.000"/>
    <numFmt numFmtId="167" formatCode="#,##0.0000"/>
    <numFmt numFmtId="168" formatCode="&quot;$&quot;#,##0_);[Red]\(&quot;$&quot;#,##0\)"/>
    <numFmt numFmtId="169" formatCode="_-* #,##0.00[$€-1]_-;\-* #,##0.00[$€-1]_-;_-* &quot;-&quot;??[$€-1]_-"/>
    <numFmt numFmtId="170" formatCode="#,##0.0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name val="Tahoma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9"/>
      <name val="Tahoma"/>
      <family val="2"/>
      <charset val="204"/>
    </font>
    <font>
      <sz val="8"/>
      <name val="Arial"/>
      <family val="2"/>
      <charset val="204"/>
    </font>
    <font>
      <sz val="11"/>
      <color indexed="62"/>
      <name val="Calibri"/>
      <family val="2"/>
      <charset val="204"/>
    </font>
    <font>
      <u/>
      <sz val="9"/>
      <color indexed="12"/>
      <name val="Tahoma"/>
      <family val="2"/>
      <charset val="204"/>
    </font>
    <font>
      <sz val="10"/>
      <name val="Helv"/>
    </font>
    <font>
      <sz val="10"/>
      <name val="Helv"/>
      <charset val="204"/>
    </font>
    <font>
      <sz val="10"/>
      <name val="MS Sans Serif"/>
      <family val="2"/>
      <charset val="204"/>
    </font>
    <font>
      <sz val="8"/>
      <name val="Palatino"/>
      <family val="1"/>
    </font>
    <font>
      <u/>
      <sz val="10"/>
      <color indexed="36"/>
      <name val="Arial Cyr"/>
      <charset val="204"/>
    </font>
    <font>
      <u/>
      <sz val="10"/>
      <color indexed="12"/>
      <name val="Arial Cyr"/>
      <charset val="204"/>
    </font>
    <font>
      <sz val="12"/>
      <name val="Arial"/>
      <family val="2"/>
      <charset val="204"/>
    </font>
    <font>
      <sz val="8"/>
      <name val="Helv"/>
      <charset val="204"/>
    </font>
    <font>
      <b/>
      <sz val="14"/>
      <name val="Franklin Gothic Medium"/>
      <family val="2"/>
      <charset val="204"/>
    </font>
    <font>
      <sz val="10"/>
      <name val="Tahoma"/>
      <family val="2"/>
      <charset val="204"/>
    </font>
    <font>
      <sz val="9"/>
      <color indexed="11"/>
      <name val="Tahoma"/>
      <family val="2"/>
      <charset val="204"/>
    </font>
    <font>
      <b/>
      <u/>
      <sz val="9"/>
      <color indexed="12"/>
      <name val="Tahoma"/>
      <family val="2"/>
      <charset val="204"/>
    </font>
    <font>
      <sz val="11"/>
      <name val="Tahoma"/>
      <family val="2"/>
      <charset val="204"/>
    </font>
    <font>
      <u/>
      <sz val="9"/>
      <color rgb="FF333399"/>
      <name val="Tahoma"/>
      <family val="2"/>
      <charset val="204"/>
    </font>
    <font>
      <sz val="10"/>
      <name val="Arial"/>
      <family val="2"/>
      <charset val="204"/>
    </font>
    <font>
      <sz val="12"/>
      <color theme="1" tint="4.9989318521683403E-2"/>
      <name val="Times New Roman"/>
      <family val="1"/>
      <charset val="204"/>
    </font>
    <font>
      <sz val="12"/>
      <color rgb="FF333333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47"/>
      </patternFill>
    </fill>
    <fill>
      <patternFill patternType="solid">
        <fgColor indexed="1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55"/>
      </left>
      <right/>
      <top style="thin">
        <color indexed="55"/>
      </top>
      <bottom/>
      <diagonal/>
    </border>
  </borders>
  <cellStyleXfs count="48">
    <xf numFmtId="0" fontId="0" fillId="0" borderId="0"/>
    <xf numFmtId="164" fontId="3" fillId="0" borderId="0" applyFont="0" applyFill="0" applyBorder="0" applyAlignment="0" applyProtection="0"/>
    <xf numFmtId="49" fontId="4" fillId="0" borderId="0" applyBorder="0">
      <alignment vertical="top"/>
    </xf>
    <xf numFmtId="0" fontId="4" fillId="0" borderId="0">
      <alignment horizontal="left" vertical="center"/>
    </xf>
    <xf numFmtId="0" fontId="11" fillId="0" borderId="0"/>
    <xf numFmtId="169" fontId="11" fillId="0" borderId="0"/>
    <xf numFmtId="0" fontId="12" fillId="0" borderId="0"/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0" fontId="20" fillId="0" borderId="2" applyNumberFormat="0" applyAlignment="0">
      <protection locked="0"/>
    </xf>
    <xf numFmtId="168" fontId="13" fillId="0" borderId="0" applyFont="0" applyFill="0" applyBorder="0" applyAlignment="0" applyProtection="0"/>
    <xf numFmtId="170" fontId="4" fillId="3" borderId="0">
      <protection locked="0"/>
    </xf>
    <xf numFmtId="0" fontId="14" fillId="0" borderId="0" applyFill="0" applyBorder="0" applyProtection="0">
      <alignment vertical="center"/>
    </xf>
    <xf numFmtId="166" fontId="4" fillId="3" borderId="0">
      <protection locked="0"/>
    </xf>
    <xf numFmtId="167" fontId="4" fillId="3" borderId="0"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20" fillId="4" borderId="2" applyNumberFormat="0" applyAlignment="0"/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/>
    <xf numFmtId="0" fontId="18" fillId="0" borderId="0"/>
    <xf numFmtId="0" fontId="14" fillId="0" borderId="0" applyFill="0" applyBorder="0" applyProtection="0">
      <alignment vertical="center"/>
    </xf>
    <xf numFmtId="0" fontId="14" fillId="0" borderId="0" applyFill="0" applyBorder="0" applyProtection="0">
      <alignment vertical="center"/>
    </xf>
    <xf numFmtId="49" fontId="23" fillId="5" borderId="3" applyNumberFormat="0">
      <alignment horizontal="center" vertical="center"/>
    </xf>
    <xf numFmtId="0" fontId="9" fillId="6" borderId="2" applyNumberFormat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19" fillId="0" borderId="0" applyBorder="0">
      <alignment horizontal="center" vertical="center" wrapText="1"/>
    </xf>
    <xf numFmtId="0" fontId="7" fillId="0" borderId="4" applyBorder="0">
      <alignment horizontal="center" vertical="center" wrapText="1"/>
    </xf>
    <xf numFmtId="0" fontId="2" fillId="0" borderId="0"/>
    <xf numFmtId="0" fontId="2" fillId="0" borderId="0"/>
    <xf numFmtId="0" fontId="4" fillId="0" borderId="0">
      <alignment horizontal="left" vertical="center"/>
    </xf>
    <xf numFmtId="0" fontId="21" fillId="7" borderId="0" applyNumberFormat="0" applyBorder="0" applyAlignment="0">
      <alignment horizontal="left" vertical="center"/>
    </xf>
    <xf numFmtId="49" fontId="4" fillId="7" borderId="0" applyBorder="0">
      <alignment vertical="top"/>
    </xf>
    <xf numFmtId="0" fontId="25" fillId="0" borderId="0"/>
    <xf numFmtId="0" fontId="1" fillId="0" borderId="0"/>
    <xf numFmtId="0" fontId="1" fillId="0" borderId="0"/>
  </cellStyleXfs>
  <cellXfs count="32">
    <xf numFmtId="0" fontId="0" fillId="0" borderId="0" xfId="0"/>
    <xf numFmtId="0" fontId="5" fillId="0" borderId="0" xfId="0" applyFont="1" applyAlignment="1">
      <alignment wrapText="1"/>
    </xf>
    <xf numFmtId="0" fontId="5" fillId="0" borderId="0" xfId="0" applyFont="1"/>
    <xf numFmtId="164" fontId="5" fillId="0" borderId="0" xfId="1" applyFont="1" applyAlignment="1">
      <alignment wrapText="1"/>
    </xf>
    <xf numFmtId="164" fontId="5" fillId="0" borderId="0" xfId="1" applyFont="1"/>
    <xf numFmtId="164" fontId="5" fillId="0" borderId="1" xfId="1" applyFont="1" applyBorder="1" applyAlignment="1">
      <alignment horizontal="center" wrapText="1"/>
    </xf>
    <xf numFmtId="0" fontId="5" fillId="0" borderId="1" xfId="0" applyFont="1" applyBorder="1" applyAlignment="1">
      <alignment wrapText="1"/>
    </xf>
    <xf numFmtId="164" fontId="5" fillId="0" borderId="0" xfId="1" applyFont="1" applyAlignment="1">
      <alignment horizontal="left" wrapText="1" indent="4"/>
    </xf>
    <xf numFmtId="0" fontId="5" fillId="0" borderId="0" xfId="0" applyFont="1" applyAlignment="1">
      <alignment horizontal="left" wrapText="1" indent="4"/>
    </xf>
    <xf numFmtId="165" fontId="5" fillId="0" borderId="1" xfId="1" applyNumberFormat="1" applyFont="1" applyBorder="1" applyAlignment="1">
      <alignment horizontal="right" wrapText="1" indent="4"/>
    </xf>
    <xf numFmtId="0" fontId="5" fillId="2" borderId="1" xfId="0" applyFont="1" applyFill="1" applyBorder="1" applyAlignment="1">
      <alignment wrapText="1"/>
    </xf>
    <xf numFmtId="165" fontId="5" fillId="2" borderId="1" xfId="1" applyNumberFormat="1" applyFont="1" applyFill="1" applyBorder="1" applyAlignment="1">
      <alignment wrapText="1"/>
    </xf>
    <xf numFmtId="165" fontId="5" fillId="2" borderId="1" xfId="1" applyNumberFormat="1" applyFont="1" applyFill="1" applyBorder="1" applyAlignment="1">
      <alignment horizontal="right" wrapText="1" indent="4"/>
    </xf>
    <xf numFmtId="0" fontId="6" fillId="2" borderId="1" xfId="0" applyFont="1" applyFill="1" applyBorder="1" applyAlignment="1">
      <alignment wrapText="1"/>
    </xf>
    <xf numFmtId="165" fontId="6" fillId="2" borderId="1" xfId="1" applyNumberFormat="1" applyFont="1" applyFill="1" applyBorder="1" applyAlignment="1">
      <alignment horizontal="left" wrapText="1" indent="4"/>
    </xf>
    <xf numFmtId="164" fontId="6" fillId="2" borderId="1" xfId="1" applyFont="1" applyFill="1" applyBorder="1" applyAlignment="1">
      <alignment horizontal="center" wrapText="1"/>
    </xf>
    <xf numFmtId="164" fontId="5" fillId="0" borderId="1" xfId="1" applyFont="1" applyBorder="1" applyAlignment="1">
      <alignment horizontal="left" wrapText="1" indent="4"/>
    </xf>
    <xf numFmtId="165" fontId="26" fillId="0" borderId="1" xfId="1" applyNumberFormat="1" applyFont="1" applyBorder="1" applyAlignment="1">
      <alignment horizontal="center" wrapText="1"/>
    </xf>
    <xf numFmtId="165" fontId="26" fillId="2" borderId="1" xfId="1" applyNumberFormat="1" applyFont="1" applyFill="1" applyBorder="1" applyAlignment="1">
      <alignment horizontal="center" wrapText="1"/>
    </xf>
    <xf numFmtId="166" fontId="27" fillId="0" borderId="1" xfId="2" applyNumberFormat="1" applyFont="1" applyFill="1" applyBorder="1" applyAlignment="1">
      <alignment horizontal="center" vertical="center"/>
    </xf>
    <xf numFmtId="167" fontId="26" fillId="0" borderId="1" xfId="2" applyNumberFormat="1" applyFont="1" applyFill="1" applyBorder="1" applyAlignment="1" applyProtection="1">
      <alignment horizontal="center" vertical="center"/>
      <protection locked="0"/>
    </xf>
    <xf numFmtId="167" fontId="26" fillId="0" borderId="5" xfId="2" applyNumberFormat="1" applyFont="1" applyFill="1" applyBorder="1" applyAlignment="1" applyProtection="1">
      <alignment horizontal="center" vertical="center"/>
      <protection locked="0"/>
    </xf>
    <xf numFmtId="167" fontId="27" fillId="0" borderId="1" xfId="2" applyNumberFormat="1" applyFont="1" applyFill="1" applyBorder="1" applyAlignment="1" applyProtection="1">
      <alignment horizontal="center" vertical="center"/>
      <protection locked="0"/>
    </xf>
    <xf numFmtId="167" fontId="26" fillId="0" borderId="1" xfId="2" applyNumberFormat="1" applyFont="1" applyFill="1" applyBorder="1" applyAlignment="1">
      <alignment horizontal="center" vertical="center"/>
    </xf>
    <xf numFmtId="167" fontId="26" fillId="0" borderId="5" xfId="2" applyNumberFormat="1" applyFont="1" applyFill="1" applyBorder="1" applyAlignment="1">
      <alignment horizontal="center" vertical="center"/>
    </xf>
    <xf numFmtId="165" fontId="26" fillId="0" borderId="1" xfId="1" applyNumberFormat="1" applyFont="1" applyFill="1" applyBorder="1" applyAlignment="1">
      <alignment horizontal="center" wrapText="1"/>
    </xf>
    <xf numFmtId="165" fontId="5" fillId="0" borderId="1" xfId="1" applyNumberFormat="1" applyFont="1" applyFill="1" applyBorder="1" applyAlignment="1">
      <alignment horizontal="left" wrapText="1" indent="4"/>
    </xf>
    <xf numFmtId="167" fontId="27" fillId="0" borderId="1" xfId="2" applyNumberFormat="1" applyFont="1" applyFill="1" applyBorder="1" applyAlignment="1">
      <alignment horizontal="center" vertical="center"/>
    </xf>
    <xf numFmtId="164" fontId="5" fillId="0" borderId="1" xfId="1" applyFont="1" applyFill="1" applyBorder="1" applyAlignment="1">
      <alignment horizontal="left" wrapText="1" indent="4"/>
    </xf>
    <xf numFmtId="0" fontId="5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164" fontId="5" fillId="0" borderId="1" xfId="1" applyFont="1" applyBorder="1" applyAlignment="1">
      <alignment horizontal="center" vertical="center" wrapText="1"/>
    </xf>
  </cellXfs>
  <cellStyles count="48">
    <cellStyle name=" 1" xfId="4" xr:uid="{00000000-0005-0000-0000-000000000000}"/>
    <cellStyle name=" 1 2" xfId="5" xr:uid="{00000000-0005-0000-0000-000001000000}"/>
    <cellStyle name=" 1_Stage1" xfId="6" xr:uid="{00000000-0005-0000-0000-000002000000}"/>
    <cellStyle name="_Model_RAB Мой_PR.PROG.WARM.NOTCOMBI.2012.2.16_v1.4(04.04.11) " xfId="7" xr:uid="{00000000-0005-0000-0000-000003000000}"/>
    <cellStyle name="_Model_RAB Мой_Книга2_PR.PROG.WARM.NOTCOMBI.2012.2.16_v1.4(04.04.11) " xfId="8" xr:uid="{00000000-0005-0000-0000-000004000000}"/>
    <cellStyle name="_Model_RAB_MRSK_svod_PR.PROG.WARM.NOTCOMBI.2012.2.16_v1.4(04.04.11) " xfId="9" xr:uid="{00000000-0005-0000-0000-000005000000}"/>
    <cellStyle name="_Model_RAB_MRSK_svod_Книга2_PR.PROG.WARM.NOTCOMBI.2012.2.16_v1.4(04.04.11) " xfId="10" xr:uid="{00000000-0005-0000-0000-000006000000}"/>
    <cellStyle name="_МОДЕЛЬ_1 (2)_PR.PROG.WARM.NOTCOMBI.2012.2.16_v1.4(04.04.11) " xfId="11" xr:uid="{00000000-0005-0000-0000-000007000000}"/>
    <cellStyle name="_МОДЕЛЬ_1 (2)_Книга2_PR.PROG.WARM.NOTCOMBI.2012.2.16_v1.4(04.04.11) " xfId="12" xr:uid="{00000000-0005-0000-0000-000008000000}"/>
    <cellStyle name="_пр 5 тариф RAB_PR.PROG.WARM.NOTCOMBI.2012.2.16_v1.4(04.04.11) " xfId="13" xr:uid="{00000000-0005-0000-0000-000009000000}"/>
    <cellStyle name="_пр 5 тариф RAB_Книга2_PR.PROG.WARM.NOTCOMBI.2012.2.16_v1.4(04.04.11) " xfId="14" xr:uid="{00000000-0005-0000-0000-00000A000000}"/>
    <cellStyle name="_Расчет RAB_22072008_PR.PROG.WARM.NOTCOMBI.2012.2.16_v1.4(04.04.11) " xfId="15" xr:uid="{00000000-0005-0000-0000-00000B000000}"/>
    <cellStyle name="_Расчет RAB_22072008_Книга2_PR.PROG.WARM.NOTCOMBI.2012.2.16_v1.4(04.04.11) " xfId="16" xr:uid="{00000000-0005-0000-0000-00000C000000}"/>
    <cellStyle name="_Расчет RAB_Лен и МОЭСК_с 2010 года_14.04.2009_со сглаж_version 3.0_без ФСК_PR.PROG.WARM.NOTCOMBI.2012.2.16_v1.4(04.04.11) " xfId="17" xr:uid="{00000000-0005-0000-0000-00000D000000}"/>
    <cellStyle name="_Расчет RAB_Лен и МОЭСК_с 2010 года_14.04.2009_со сглаж_version 3.0_без ФСК_Книга2_PR.PROG.WARM.NOTCOMBI.2012.2.16_v1.4(04.04.11) " xfId="18" xr:uid="{00000000-0005-0000-0000-00000E000000}"/>
    <cellStyle name="Cells 2" xfId="19" xr:uid="{00000000-0005-0000-0000-00000F000000}"/>
    <cellStyle name="Currency [0]" xfId="20" xr:uid="{00000000-0005-0000-0000-000010000000}"/>
    <cellStyle name="currency1" xfId="21" xr:uid="{00000000-0005-0000-0000-000011000000}"/>
    <cellStyle name="Currency2" xfId="22" xr:uid="{00000000-0005-0000-0000-000012000000}"/>
    <cellStyle name="currency3" xfId="23" xr:uid="{00000000-0005-0000-0000-000013000000}"/>
    <cellStyle name="currency4" xfId="24" xr:uid="{00000000-0005-0000-0000-000014000000}"/>
    <cellStyle name="Followed Hyperlink" xfId="25" xr:uid="{00000000-0005-0000-0000-000015000000}"/>
    <cellStyle name="Header 3" xfId="26" xr:uid="{00000000-0005-0000-0000-000016000000}"/>
    <cellStyle name="Hyperlink" xfId="27" xr:uid="{00000000-0005-0000-0000-000017000000}"/>
    <cellStyle name="normal" xfId="28" xr:uid="{00000000-0005-0000-0000-000018000000}"/>
    <cellStyle name="Normal1" xfId="29" xr:uid="{00000000-0005-0000-0000-000019000000}"/>
    <cellStyle name="Normal2" xfId="30" xr:uid="{00000000-0005-0000-0000-00001A000000}"/>
    <cellStyle name="Percent1" xfId="31" xr:uid="{00000000-0005-0000-0000-00001B000000}"/>
    <cellStyle name="Title 4" xfId="32" xr:uid="{00000000-0005-0000-0000-00001C000000}"/>
    <cellStyle name="Ввод  2" xfId="33" xr:uid="{00000000-0005-0000-0000-00001D000000}"/>
    <cellStyle name="Гиперссылка" xfId="34" builtinId="8" customBuiltin="1"/>
    <cellStyle name="Гиперссылка 2 2 2" xfId="35" xr:uid="{00000000-0005-0000-0000-00001F000000}"/>
    <cellStyle name="Гиперссылка 4 6" xfId="36" xr:uid="{00000000-0005-0000-0000-000020000000}"/>
    <cellStyle name="Гиперссылка 5" xfId="37" xr:uid="{00000000-0005-0000-0000-000021000000}"/>
    <cellStyle name="Заголовок" xfId="38" xr:uid="{00000000-0005-0000-0000-000022000000}"/>
    <cellStyle name="ЗаголовокСтолбца" xfId="39" xr:uid="{00000000-0005-0000-0000-000023000000}"/>
    <cellStyle name="Обычный" xfId="0" builtinId="0"/>
    <cellStyle name="Обычный 10" xfId="2" xr:uid="{00000000-0005-0000-0000-000025000000}"/>
    <cellStyle name="Обычный 11" xfId="40" xr:uid="{00000000-0005-0000-0000-000026000000}"/>
    <cellStyle name="Обычный 11 2" xfId="46" xr:uid="{00000000-0005-0000-0000-000027000000}"/>
    <cellStyle name="Обычный 12 3 2" xfId="41" xr:uid="{00000000-0005-0000-0000-000028000000}"/>
    <cellStyle name="Обычный 12 3 2 2" xfId="47" xr:uid="{00000000-0005-0000-0000-000029000000}"/>
    <cellStyle name="Обычный 2" xfId="42" xr:uid="{00000000-0005-0000-0000-00002A000000}"/>
    <cellStyle name="Обычный 2 14" xfId="43" xr:uid="{00000000-0005-0000-0000-00002B000000}"/>
    <cellStyle name="Обычный 3" xfId="45" xr:uid="{00000000-0005-0000-0000-00002C000000}"/>
    <cellStyle name="Обычный 3 3 2" xfId="44" xr:uid="{00000000-0005-0000-0000-00002D000000}"/>
    <cellStyle name="Обычный 4" xfId="3" xr:uid="{00000000-0005-0000-0000-00002E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6;&#1059;&#1050;&#1054;&#1042;&#1054;&#1044;&#1048;&#1058;&#1045;&#1051;&#1068;\Downloads\&#1056;&#1072;&#1089;&#1095;&#1105;&#1090;%20&#1084;&#1086;&#1097;&#1085;&#1086;&#1089;&#1090;&#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4">
          <cell r="D4">
            <v>8.0438278009379243</v>
          </cell>
          <cell r="E4">
            <v>23.992075275984504</v>
          </cell>
          <cell r="F4">
            <v>33.667226286877423</v>
          </cell>
          <cell r="G4">
            <v>10.989893533943263</v>
          </cell>
        </row>
        <row r="5">
          <cell r="C5">
            <v>102.267</v>
          </cell>
          <cell r="D5">
            <v>10.95068056122885</v>
          </cell>
          <cell r="E5">
            <v>30.198008922592273</v>
          </cell>
          <cell r="F5">
            <v>48.253586221143088</v>
          </cell>
          <cell r="G5">
            <v>12.864724295035792</v>
          </cell>
        </row>
        <row r="6">
          <cell r="D6">
            <v>2.906852760290926</v>
          </cell>
          <cell r="E6">
            <v>6.2059336466077681</v>
          </cell>
          <cell r="F6">
            <v>14.586359934265666</v>
          </cell>
          <cell r="G6">
            <v>1.8748307610925288</v>
          </cell>
        </row>
        <row r="7">
          <cell r="D7">
            <v>7.4836313244111796</v>
          </cell>
          <cell r="E7">
            <v>20.300587848104264</v>
          </cell>
          <cell r="F7">
            <v>33.27323379109599</v>
          </cell>
          <cell r="G7">
            <v>8.3585941760682516</v>
          </cell>
        </row>
        <row r="8">
          <cell r="D8">
            <v>10.95068056122885</v>
          </cell>
          <cell r="E8">
            <v>30.198008922592273</v>
          </cell>
          <cell r="F8">
            <v>48.253586221143088</v>
          </cell>
          <cell r="G8">
            <v>12.864724295035792</v>
          </cell>
        </row>
        <row r="9">
          <cell r="D9">
            <v>3.4670492368176706</v>
          </cell>
          <cell r="E9">
            <v>9.8974210744880082</v>
          </cell>
          <cell r="F9">
            <v>14.980352430047098</v>
          </cell>
          <cell r="G9">
            <v>4.5061301189675405</v>
          </cell>
        </row>
        <row r="10">
          <cell r="D10">
            <v>8.0269999999999992</v>
          </cell>
          <cell r="E10">
            <v>20.661999999999999</v>
          </cell>
          <cell r="F10">
            <v>36.850999999999999</v>
          </cell>
          <cell r="G10">
            <v>8.3230000000000004</v>
          </cell>
        </row>
        <row r="11">
          <cell r="D11">
            <v>10.95068056122885</v>
          </cell>
          <cell r="E11">
            <v>30.198008922592273</v>
          </cell>
          <cell r="F11">
            <v>48.253586221143088</v>
          </cell>
          <cell r="G11">
            <v>12.864724295035792</v>
          </cell>
        </row>
        <row r="12">
          <cell r="D12">
            <v>2.923680561228851</v>
          </cell>
          <cell r="E12">
            <v>9.5360089225922735</v>
          </cell>
          <cell r="F12">
            <v>11.402586221143089</v>
          </cell>
          <cell r="G12">
            <v>4.5417242950357917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41"/>
  <sheetViews>
    <sheetView tabSelected="1" topLeftCell="A10" zoomScaleNormal="100" zoomScaleSheetLayoutView="100" workbookViewId="0">
      <selection activeCell="C28" sqref="C28"/>
    </sheetView>
  </sheetViews>
  <sheetFormatPr defaultColWidth="9.21875" defaultRowHeight="15.6"/>
  <cols>
    <col min="1" max="1" width="42.21875" style="1" customWidth="1"/>
    <col min="2" max="6" width="18.44140625" style="1" bestFit="1" customWidth="1"/>
    <col min="7" max="7" width="9.21875" style="1"/>
    <col min="8" max="8" width="12.21875" style="2" bestFit="1" customWidth="1"/>
    <col min="9" max="16384" width="9.21875" style="2"/>
  </cols>
  <sheetData>
    <row r="2" spans="1:13" ht="32.25" customHeight="1">
      <c r="A2" s="29" t="s">
        <v>3</v>
      </c>
      <c r="B2" s="29"/>
      <c r="C2" s="29"/>
      <c r="D2" s="29"/>
      <c r="E2" s="29"/>
      <c r="F2" s="29"/>
    </row>
    <row r="3" spans="1:13">
      <c r="A3" s="29" t="s">
        <v>16</v>
      </c>
      <c r="B3" s="29"/>
      <c r="C3" s="29"/>
      <c r="D3" s="29"/>
      <c r="E3" s="29"/>
      <c r="F3" s="29"/>
    </row>
    <row r="5" spans="1:13" ht="42.75" customHeight="1">
      <c r="A5" s="30" t="s">
        <v>4</v>
      </c>
      <c r="B5" s="31" t="s">
        <v>5</v>
      </c>
      <c r="C5" s="31" t="s">
        <v>6</v>
      </c>
      <c r="D5" s="31"/>
      <c r="E5" s="31"/>
      <c r="F5" s="31"/>
      <c r="G5" s="3"/>
      <c r="H5" s="4"/>
      <c r="I5" s="4"/>
      <c r="J5" s="4"/>
      <c r="K5" s="4"/>
      <c r="L5" s="4"/>
    </row>
    <row r="6" spans="1:13" ht="28.5" customHeight="1">
      <c r="A6" s="30"/>
      <c r="B6" s="31"/>
      <c r="C6" s="5" t="s">
        <v>7</v>
      </c>
      <c r="D6" s="5" t="s">
        <v>8</v>
      </c>
      <c r="E6" s="5" t="s">
        <v>9</v>
      </c>
      <c r="F6" s="5" t="s">
        <v>10</v>
      </c>
      <c r="G6" s="3"/>
      <c r="H6" s="4"/>
      <c r="I6" s="4"/>
      <c r="J6" s="4"/>
      <c r="K6" s="4"/>
      <c r="L6" s="4"/>
    </row>
    <row r="7" spans="1:13">
      <c r="A7" s="10" t="s">
        <v>12</v>
      </c>
      <c r="B7" s="11"/>
      <c r="C7" s="11"/>
      <c r="D7" s="11"/>
      <c r="E7" s="11"/>
      <c r="F7" s="11"/>
      <c r="G7" s="3"/>
      <c r="H7" s="4"/>
      <c r="I7" s="4"/>
      <c r="J7" s="4"/>
      <c r="K7" s="4"/>
      <c r="L7" s="4"/>
    </row>
    <row r="8" spans="1:13">
      <c r="A8" s="6" t="s">
        <v>0</v>
      </c>
      <c r="B8" s="23">
        <f>SUM(C8:F8)</f>
        <v>76.69302289774312</v>
      </c>
      <c r="C8" s="20">
        <f>[1]Лист1!D4</f>
        <v>8.0438278009379243</v>
      </c>
      <c r="D8" s="20">
        <f>[1]Лист1!E4</f>
        <v>23.992075275984504</v>
      </c>
      <c r="E8" s="20">
        <f>[1]Лист1!F4</f>
        <v>33.667226286877423</v>
      </c>
      <c r="F8" s="20">
        <f>[1]Лист1!G4</f>
        <v>10.989893533943263</v>
      </c>
      <c r="G8" s="2"/>
      <c r="H8" s="7"/>
      <c r="I8" s="7"/>
      <c r="J8" s="7"/>
      <c r="K8" s="7"/>
      <c r="L8" s="7"/>
      <c r="M8" s="8"/>
    </row>
    <row r="9" spans="1:13">
      <c r="A9" s="6" t="s">
        <v>1</v>
      </c>
      <c r="B9" s="23">
        <f>[1]Лист1!C5</f>
        <v>102.267</v>
      </c>
      <c r="C9" s="20">
        <f>[1]Лист1!D5</f>
        <v>10.95068056122885</v>
      </c>
      <c r="D9" s="20">
        <f>[1]Лист1!E5</f>
        <v>30.198008922592273</v>
      </c>
      <c r="E9" s="20">
        <f>[1]Лист1!F5</f>
        <v>48.253586221143088</v>
      </c>
      <c r="F9" s="20">
        <f>[1]Лист1!G5</f>
        <v>12.864724295035792</v>
      </c>
      <c r="G9" s="2"/>
      <c r="H9" s="7"/>
      <c r="I9" s="7"/>
      <c r="J9" s="7"/>
      <c r="K9" s="7"/>
      <c r="L9" s="7"/>
      <c r="M9" s="8"/>
    </row>
    <row r="10" spans="1:13">
      <c r="A10" s="6" t="s">
        <v>2</v>
      </c>
      <c r="B10" s="23">
        <f>B9-B8</f>
        <v>25.573977102256876</v>
      </c>
      <c r="C10" s="23">
        <f>[1]Лист1!D6</f>
        <v>2.906852760290926</v>
      </c>
      <c r="D10" s="23">
        <f>[1]Лист1!E6</f>
        <v>6.2059336466077681</v>
      </c>
      <c r="E10" s="23">
        <f>[1]Лист1!F6</f>
        <v>14.586359934265666</v>
      </c>
      <c r="F10" s="23">
        <f>[1]Лист1!G6</f>
        <v>1.8748307610925288</v>
      </c>
      <c r="G10" s="2"/>
      <c r="H10" s="7"/>
      <c r="I10" s="7"/>
      <c r="J10" s="7"/>
      <c r="K10" s="7"/>
      <c r="L10" s="7"/>
      <c r="M10" s="8"/>
    </row>
    <row r="11" spans="1:13">
      <c r="A11" s="6"/>
      <c r="B11" s="25"/>
      <c r="C11" s="17"/>
      <c r="D11" s="17"/>
      <c r="E11" s="17"/>
      <c r="F11" s="17"/>
      <c r="G11" s="2"/>
      <c r="H11" s="7"/>
      <c r="I11" s="7"/>
      <c r="J11" s="7"/>
      <c r="K11" s="7"/>
      <c r="L11" s="7"/>
      <c r="M11" s="8"/>
    </row>
    <row r="12" spans="1:13">
      <c r="A12" s="10" t="s">
        <v>13</v>
      </c>
      <c r="B12" s="10"/>
      <c r="C12" s="18"/>
      <c r="D12" s="18"/>
      <c r="E12" s="18"/>
      <c r="F12" s="18"/>
      <c r="G12" s="7"/>
      <c r="H12" s="7"/>
      <c r="I12" s="7"/>
      <c r="J12" s="7"/>
      <c r="K12" s="7"/>
      <c r="L12" s="7"/>
      <c r="M12" s="8"/>
    </row>
    <row r="13" spans="1:13">
      <c r="A13" s="6" t="s">
        <v>0</v>
      </c>
      <c r="B13" s="24">
        <f>SUM(C13:F13)</f>
        <v>69.416047139679677</v>
      </c>
      <c r="C13" s="21">
        <f>[1]Лист1!D7</f>
        <v>7.4836313244111796</v>
      </c>
      <c r="D13" s="21">
        <f>[1]Лист1!E7</f>
        <v>20.300587848104264</v>
      </c>
      <c r="E13" s="21">
        <f>[1]Лист1!F7</f>
        <v>33.27323379109599</v>
      </c>
      <c r="F13" s="21">
        <f>[1]Лист1!G7</f>
        <v>8.3585941760682516</v>
      </c>
      <c r="G13" s="7"/>
      <c r="H13" s="7"/>
      <c r="I13" s="7"/>
      <c r="J13" s="7"/>
      <c r="K13" s="7"/>
      <c r="L13" s="7"/>
      <c r="M13" s="8"/>
    </row>
    <row r="14" spans="1:13">
      <c r="A14" s="6" t="s">
        <v>1</v>
      </c>
      <c r="B14" s="23">
        <f>SUM(C14:F14)</f>
        <v>102.267</v>
      </c>
      <c r="C14" s="20">
        <f>[1]Лист1!D8</f>
        <v>10.95068056122885</v>
      </c>
      <c r="D14" s="20">
        <f>[1]Лист1!E8</f>
        <v>30.198008922592273</v>
      </c>
      <c r="E14" s="20">
        <f>[1]Лист1!F8</f>
        <v>48.253586221143088</v>
      </c>
      <c r="F14" s="20">
        <f>[1]Лист1!G8</f>
        <v>12.864724295035792</v>
      </c>
      <c r="G14" s="7"/>
      <c r="H14" s="7"/>
      <c r="I14" s="7"/>
      <c r="J14" s="7"/>
      <c r="K14" s="7"/>
      <c r="L14" s="7"/>
      <c r="M14" s="8"/>
    </row>
    <row r="15" spans="1:13">
      <c r="A15" s="6" t="s">
        <v>2</v>
      </c>
      <c r="B15" s="24">
        <f>B14-B13</f>
        <v>32.850952860320319</v>
      </c>
      <c r="C15" s="24">
        <f>[1]Лист1!D9</f>
        <v>3.4670492368176706</v>
      </c>
      <c r="D15" s="24">
        <f>[1]Лист1!E9</f>
        <v>9.8974210744880082</v>
      </c>
      <c r="E15" s="24">
        <f>[1]Лист1!F9</f>
        <v>14.980352430047098</v>
      </c>
      <c r="F15" s="24">
        <f>[1]Лист1!G9</f>
        <v>4.5061301189675405</v>
      </c>
      <c r="G15" s="7"/>
      <c r="H15" s="7"/>
      <c r="I15" s="7"/>
      <c r="J15" s="7"/>
      <c r="K15" s="7"/>
      <c r="L15" s="7"/>
      <c r="M15" s="8"/>
    </row>
    <row r="16" spans="1:13">
      <c r="A16" s="6"/>
      <c r="B16" s="26"/>
      <c r="C16" s="9"/>
      <c r="D16" s="9"/>
      <c r="E16" s="9"/>
      <c r="F16" s="9"/>
      <c r="G16" s="7"/>
      <c r="H16" s="7"/>
      <c r="I16" s="7"/>
      <c r="J16" s="7"/>
      <c r="K16" s="7"/>
      <c r="L16" s="7"/>
      <c r="M16" s="8"/>
    </row>
    <row r="17" spans="1:13">
      <c r="A17" s="10" t="s">
        <v>14</v>
      </c>
      <c r="B17" s="10"/>
      <c r="C17" s="12"/>
      <c r="D17" s="12"/>
      <c r="E17" s="12"/>
      <c r="F17" s="12"/>
      <c r="G17" s="7"/>
      <c r="H17" s="7"/>
      <c r="I17" s="7"/>
      <c r="J17" s="7"/>
      <c r="K17" s="7"/>
      <c r="L17" s="7"/>
      <c r="M17" s="8"/>
    </row>
    <row r="18" spans="1:13">
      <c r="A18" s="6" t="s">
        <v>0</v>
      </c>
      <c r="B18" s="27">
        <f>SUM(C18:F18)</f>
        <v>73.863</v>
      </c>
      <c r="C18" s="22">
        <f>[1]Лист1!D10</f>
        <v>8.0269999999999992</v>
      </c>
      <c r="D18" s="22">
        <f>[1]Лист1!E10</f>
        <v>20.661999999999999</v>
      </c>
      <c r="E18" s="22">
        <f>[1]Лист1!F10</f>
        <v>36.850999999999999</v>
      </c>
      <c r="F18" s="22">
        <f>[1]Лист1!G10</f>
        <v>8.3230000000000004</v>
      </c>
      <c r="G18" s="7"/>
      <c r="H18" s="7"/>
      <c r="I18" s="7"/>
      <c r="J18" s="7"/>
      <c r="K18" s="7"/>
      <c r="L18" s="7"/>
      <c r="M18" s="8"/>
    </row>
    <row r="19" spans="1:13">
      <c r="A19" s="6" t="s">
        <v>1</v>
      </c>
      <c r="B19" s="23">
        <f>SUM(C19:F19)</f>
        <v>102.267</v>
      </c>
      <c r="C19" s="20">
        <f>[1]Лист1!D11</f>
        <v>10.95068056122885</v>
      </c>
      <c r="D19" s="20">
        <f>[1]Лист1!E11</f>
        <v>30.198008922592273</v>
      </c>
      <c r="E19" s="20">
        <f>[1]Лист1!F11</f>
        <v>48.253586221143088</v>
      </c>
      <c r="F19" s="20">
        <f>[1]Лист1!G11</f>
        <v>12.864724295035792</v>
      </c>
      <c r="G19" s="7"/>
      <c r="H19" s="7"/>
      <c r="I19" s="7"/>
      <c r="J19" s="7"/>
      <c r="K19" s="7"/>
      <c r="L19" s="7"/>
      <c r="M19" s="8"/>
    </row>
    <row r="20" spans="1:13">
      <c r="A20" s="6" t="s">
        <v>2</v>
      </c>
      <c r="B20" s="27">
        <f>B19-B18</f>
        <v>28.403999999999996</v>
      </c>
      <c r="C20" s="19">
        <f>[1]Лист1!D12</f>
        <v>2.923680561228851</v>
      </c>
      <c r="D20" s="19">
        <f>[1]Лист1!E12</f>
        <v>9.5360089225922735</v>
      </c>
      <c r="E20" s="19">
        <f>[1]Лист1!F12</f>
        <v>11.402586221143089</v>
      </c>
      <c r="F20" s="19">
        <f>[1]Лист1!G12</f>
        <v>4.5417242950357917</v>
      </c>
      <c r="G20" s="7"/>
      <c r="H20" s="7"/>
      <c r="I20" s="7"/>
      <c r="J20" s="7"/>
      <c r="K20" s="7"/>
      <c r="L20" s="7"/>
      <c r="M20" s="8"/>
    </row>
    <row r="21" spans="1:13">
      <c r="A21" s="6"/>
      <c r="B21" s="28"/>
      <c r="C21" s="16"/>
      <c r="D21" s="16"/>
      <c r="E21" s="16"/>
      <c r="F21" s="16"/>
      <c r="G21" s="7"/>
      <c r="H21" s="7"/>
      <c r="I21" s="7"/>
      <c r="J21" s="7"/>
      <c r="K21" s="7"/>
      <c r="L21" s="7"/>
      <c r="M21" s="8"/>
    </row>
    <row r="22" spans="1:13">
      <c r="A22" s="13" t="s">
        <v>15</v>
      </c>
      <c r="B22" s="14" t="s">
        <v>11</v>
      </c>
      <c r="C22" s="15" t="s">
        <v>7</v>
      </c>
      <c r="D22" s="15" t="s">
        <v>8</v>
      </c>
      <c r="E22" s="15" t="s">
        <v>9</v>
      </c>
      <c r="F22" s="15" t="s">
        <v>10</v>
      </c>
      <c r="G22" s="7"/>
      <c r="H22" s="7"/>
      <c r="I22" s="7"/>
      <c r="J22" s="7"/>
      <c r="K22" s="7"/>
      <c r="L22" s="7"/>
      <c r="M22" s="8"/>
    </row>
    <row r="23" spans="1:13">
      <c r="A23" s="6" t="s">
        <v>0</v>
      </c>
      <c r="B23" s="26">
        <f>SUM(B8,B13,B18)/3</f>
        <v>73.324023345807589</v>
      </c>
      <c r="C23" s="26">
        <f t="shared" ref="C23:F23" si="0">SUM(C8,C13,C18)/3</f>
        <v>7.8514863751163686</v>
      </c>
      <c r="D23" s="26">
        <f t="shared" si="0"/>
        <v>21.651554374696257</v>
      </c>
      <c r="E23" s="26">
        <f t="shared" si="0"/>
        <v>34.597153359324473</v>
      </c>
      <c r="F23" s="26">
        <f t="shared" si="0"/>
        <v>9.2238292366705057</v>
      </c>
      <c r="G23" s="7"/>
      <c r="H23" s="7"/>
      <c r="I23" s="7"/>
      <c r="J23" s="7"/>
      <c r="K23" s="7"/>
      <c r="L23" s="7"/>
      <c r="M23" s="8"/>
    </row>
    <row r="24" spans="1:13">
      <c r="A24" s="6" t="s">
        <v>1</v>
      </c>
      <c r="B24" s="26">
        <f t="shared" ref="B24:F25" si="1">SUM(B9,B14,B19)/3</f>
        <v>102.267</v>
      </c>
      <c r="C24" s="26">
        <f t="shared" si="1"/>
        <v>10.95068056122885</v>
      </c>
      <c r="D24" s="26">
        <f t="shared" si="1"/>
        <v>30.198008922592276</v>
      </c>
      <c r="E24" s="26">
        <f t="shared" si="1"/>
        <v>48.253586221143088</v>
      </c>
      <c r="F24" s="26">
        <f t="shared" si="1"/>
        <v>12.864724295035792</v>
      </c>
      <c r="G24" s="7"/>
      <c r="H24" s="7"/>
      <c r="I24" s="7"/>
      <c r="J24" s="7"/>
      <c r="K24" s="7"/>
      <c r="L24" s="7"/>
      <c r="M24" s="8"/>
    </row>
    <row r="25" spans="1:13">
      <c r="A25" s="6" t="s">
        <v>2</v>
      </c>
      <c r="B25" s="26">
        <f t="shared" si="1"/>
        <v>28.942976654192396</v>
      </c>
      <c r="C25" s="26">
        <f t="shared" si="1"/>
        <v>3.0991941861124825</v>
      </c>
      <c r="D25" s="26">
        <f t="shared" si="1"/>
        <v>8.5464545478960172</v>
      </c>
      <c r="E25" s="26">
        <f t="shared" si="1"/>
        <v>13.656432861818617</v>
      </c>
      <c r="F25" s="26">
        <f t="shared" si="1"/>
        <v>3.6408950583652868</v>
      </c>
      <c r="G25" s="7"/>
      <c r="H25" s="7"/>
      <c r="I25" s="7"/>
      <c r="J25" s="7"/>
      <c r="K25" s="7"/>
      <c r="L25" s="7"/>
      <c r="M25" s="8"/>
    </row>
    <row r="26" spans="1:13"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8"/>
    </row>
    <row r="27" spans="1:13"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8"/>
    </row>
    <row r="28" spans="1:13"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8"/>
    </row>
    <row r="29" spans="1:13"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8"/>
    </row>
    <row r="30" spans="1:13"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8"/>
    </row>
    <row r="31" spans="1:13"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8"/>
    </row>
    <row r="32" spans="1:13"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8"/>
    </row>
    <row r="33" spans="2:13"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8"/>
    </row>
    <row r="34" spans="2:13">
      <c r="B34" s="3"/>
      <c r="C34" s="3"/>
      <c r="D34" s="3"/>
      <c r="E34" s="3"/>
      <c r="F34" s="3"/>
      <c r="G34" s="3"/>
      <c r="H34" s="4"/>
      <c r="I34" s="4"/>
      <c r="J34" s="4"/>
      <c r="K34" s="4"/>
      <c r="L34" s="4"/>
    </row>
    <row r="35" spans="2:13">
      <c r="B35" s="3"/>
      <c r="C35" s="3"/>
      <c r="D35" s="3"/>
      <c r="E35" s="3"/>
      <c r="F35" s="3"/>
      <c r="G35" s="3"/>
      <c r="H35" s="4"/>
      <c r="I35" s="4"/>
      <c r="J35" s="4"/>
      <c r="K35" s="4"/>
      <c r="L35" s="4"/>
    </row>
    <row r="36" spans="2:13">
      <c r="B36" s="3"/>
      <c r="C36" s="3"/>
      <c r="D36" s="3"/>
      <c r="E36" s="3"/>
      <c r="F36" s="3"/>
      <c r="G36" s="3"/>
      <c r="H36" s="4"/>
      <c r="I36" s="4"/>
      <c r="J36" s="4"/>
      <c r="K36" s="4"/>
      <c r="L36" s="4"/>
    </row>
    <row r="37" spans="2:13">
      <c r="B37" s="3"/>
      <c r="C37" s="3"/>
      <c r="D37" s="3"/>
      <c r="E37" s="3"/>
      <c r="F37" s="3"/>
      <c r="G37" s="3"/>
      <c r="H37" s="4"/>
      <c r="I37" s="4"/>
      <c r="J37" s="4"/>
      <c r="K37" s="4"/>
      <c r="L37" s="4"/>
    </row>
    <row r="38" spans="2:13">
      <c r="B38" s="3"/>
      <c r="C38" s="3"/>
      <c r="D38" s="3"/>
      <c r="E38" s="3"/>
      <c r="F38" s="3"/>
      <c r="G38" s="3"/>
      <c r="H38" s="4"/>
      <c r="I38" s="4"/>
      <c r="J38" s="4"/>
      <c r="K38" s="4"/>
      <c r="L38" s="4"/>
    </row>
    <row r="39" spans="2:13">
      <c r="B39" s="3"/>
      <c r="C39" s="3"/>
      <c r="D39" s="3"/>
      <c r="E39" s="3"/>
      <c r="F39" s="3"/>
      <c r="G39" s="3"/>
      <c r="H39" s="4"/>
      <c r="I39" s="4"/>
      <c r="J39" s="4"/>
      <c r="K39" s="4"/>
      <c r="L39" s="4"/>
    </row>
    <row r="40" spans="2:13">
      <c r="B40" s="3"/>
      <c r="C40" s="3"/>
      <c r="D40" s="3"/>
      <c r="E40" s="3"/>
      <c r="F40" s="3"/>
      <c r="G40" s="3"/>
      <c r="H40" s="4"/>
      <c r="I40" s="4"/>
      <c r="J40" s="4"/>
      <c r="K40" s="4"/>
      <c r="L40" s="4"/>
    </row>
    <row r="41" spans="2:13">
      <c r="B41" s="3"/>
      <c r="C41" s="3"/>
      <c r="D41" s="3"/>
      <c r="E41" s="3"/>
      <c r="F41" s="3"/>
      <c r="G41" s="3"/>
      <c r="H41" s="4"/>
      <c r="I41" s="4"/>
      <c r="J41" s="4"/>
      <c r="K41" s="4"/>
      <c r="L41" s="4"/>
    </row>
  </sheetData>
  <mergeCells count="5">
    <mergeCell ref="A2:F2"/>
    <mergeCell ref="A5:A6"/>
    <mergeCell ref="B5:B6"/>
    <mergeCell ref="C5:F5"/>
    <mergeCell ref="A3:F3"/>
  </mergeCells>
  <dataValidations count="1">
    <dataValidation type="decimal" allowBlank="1" showErrorMessage="1" errorTitle="Ошибка" error="Допускается ввод только действительных чисел!" sqref="B13:F15 B8:F10 B18:F20" xr:uid="{00000000-0002-0000-0000-000000000000}">
      <formula1>-9.99999999999999E+23</formula1>
      <formula2>9.99999999999999E+23</formula2>
    </dataValidation>
  </dataValidations>
  <pageMargins left="0.7" right="0.7" top="0.75" bottom="0.75" header="0.3" footer="0.3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2023-04-14T08:37:46Z</dcterms:modified>
</cp:coreProperties>
</file>