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07C674AA-C5D2-4B32-8323-3F8311E0D0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B15" i="1"/>
  <c r="D15" i="1"/>
  <c r="E15" i="1"/>
  <c r="F15" i="1"/>
  <c r="C15" i="1"/>
  <c r="B10" i="1"/>
  <c r="F10" i="1"/>
  <c r="B20" i="1" l="1"/>
  <c r="C19" i="1"/>
  <c r="D19" i="1"/>
  <c r="E19" i="1"/>
  <c r="F19" i="1"/>
  <c r="C14" i="1"/>
  <c r="D14" i="1"/>
  <c r="E14" i="1"/>
  <c r="F14" i="1"/>
  <c r="B9" i="1"/>
  <c r="B19" i="1" l="1"/>
  <c r="B14" i="1"/>
  <c r="C23" i="1" l="1"/>
  <c r="D23" i="1"/>
  <c r="E23" i="1"/>
  <c r="F23" i="1"/>
  <c r="B18" i="1" l="1"/>
  <c r="B13" i="1"/>
  <c r="B8" i="1"/>
  <c r="C24" i="1" l="1"/>
  <c r="B23" i="1"/>
  <c r="C25" i="1"/>
  <c r="F25" i="1" l="1"/>
  <c r="F24" i="1"/>
  <c r="B25" i="1"/>
  <c r="E24" i="1"/>
  <c r="E25" i="1"/>
  <c r="D24" i="1"/>
  <c r="D25" i="1"/>
  <c r="B24" i="1"/>
</calcChain>
</file>

<file path=xl/sharedStrings.xml><?xml version="1.0" encoding="utf-8"?>
<sst xmlns="http://schemas.openxmlformats.org/spreadsheetml/2006/main" count="30" uniqueCount="17">
  <si>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</si>
  <si>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</si>
  <si>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</si>
  <si>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</si>
  <si>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</si>
  <si>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</si>
  <si>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</si>
  <si>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</si>
  <si>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</si>
  <si>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</si>
  <si>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</si>
  <si>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</si>
  <si>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за 2 квартал 2023 года</t>
  </si>
  <si>
    <t>апрель</t>
  </si>
  <si>
    <t>май</t>
  </si>
  <si>
    <t>июнь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</si>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</sst>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59;&#1050;&#1054;&#1042;&#1054;&#1044;&#1048;&#1058;&#1045;&#1051;&#1068;\Downloads\&#1056;&#1072;&#1089;&#1095;&#1105;&#1090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D4">
            <v>8.0438278009379243</v>
          </cell>
        </row>
        <row r="5">
          <cell r="C5">
            <v>102.267</v>
          </cell>
        </row>
        <row r="8">
          <cell r="D8">
            <v>10.95068056122885</v>
          </cell>
          <cell r="E8">
            <v>30.198008922592273</v>
          </cell>
          <cell r="F8">
            <v>48.253586221143088</v>
          </cell>
          <cell r="G8">
            <v>12.864724295035792</v>
          </cell>
        </row>
        <row r="11">
          <cell r="D11">
            <v>10.95068056122885</v>
          </cell>
          <cell r="E11">
            <v>30.198008922592273</v>
          </cell>
          <cell r="F11">
            <v>48.253586221143088</v>
          </cell>
          <cell r="G11">
            <v>12.864724295035792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zoomScaleNormal="100" zoomScaleSheetLayoutView="100" workbookViewId="0">
      <selection activeCell="E27" sqref="E27"/>
    </sheetView>
  </sheetViews>
  <sheetFormatPr defaultColWidth="9.21875" defaultRowHeight="15.6"/>
  <cols>
    <col min="1" max="1" width="42.21875" style="1" customWidth="1"/>
    <col min="2" max="6" width="18.44140625" style="1" bestFit="1" customWidth="1"/>
    <col min="7" max="7" width="9.21875" style="1"/>
    <col min="8" max="8" width="12.21875" style="2" bestFit="1" customWidth="1"/>
    <col min="9" max="16384" width="9.21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12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13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66.501000000000005</v>
      </c>
      <c r="C8" s="20">
        <v>7.31</v>
      </c>
      <c r="D8" s="20">
        <v>17.792000000000002</v>
      </c>
      <c r="E8" s="20">
        <v>33.573999999999998</v>
      </c>
      <c r="F8" s="20">
        <v>7.8250000000000002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[1]Лист1!C5</f>
        <v>102.267</v>
      </c>
      <c r="C9" s="20">
        <v>10.951000000000001</v>
      </c>
      <c r="D9" s="20">
        <v>30.198</v>
      </c>
      <c r="E9" s="20">
        <v>48.253999999999998</v>
      </c>
      <c r="F9" s="20">
        <v>12.864699999999999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C10+D10+E10+F10</f>
        <v>35.7667</v>
      </c>
      <c r="C10" s="23">
        <v>3.641</v>
      </c>
      <c r="D10" s="23">
        <v>12.406000000000001</v>
      </c>
      <c r="E10" s="23">
        <v>14.68</v>
      </c>
      <c r="F10" s="23">
        <f>F9-F8</f>
        <v>5.039699999999999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14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63.192</v>
      </c>
      <c r="C13" s="21">
        <v>7.2930000000000001</v>
      </c>
      <c r="D13" s="21">
        <v>15.753</v>
      </c>
      <c r="E13" s="21">
        <v>31.951000000000001</v>
      </c>
      <c r="F13" s="21">
        <v>8.1950000000000003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102.267</v>
      </c>
      <c r="C14" s="20">
        <f>[1]Лист1!D8</f>
        <v>10.95068056122885</v>
      </c>
      <c r="D14" s="20">
        <f>[1]Лист1!E8</f>
        <v>30.198008922592273</v>
      </c>
      <c r="E14" s="20">
        <f>[1]Лист1!F8</f>
        <v>48.253586221143088</v>
      </c>
      <c r="F14" s="20">
        <f>[1]Лист1!G8</f>
        <v>12.864724295035792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C15+D15+E15+F15</f>
        <v>39.075000000000003</v>
      </c>
      <c r="C15" s="24">
        <f>C14-C13</f>
        <v>3.6576805612288501</v>
      </c>
      <c r="D15" s="24">
        <f t="shared" ref="D15:F15" si="0">D14-D13</f>
        <v>14.445008922592272</v>
      </c>
      <c r="E15" s="24">
        <f t="shared" si="0"/>
        <v>16.302586221143088</v>
      </c>
      <c r="F15" s="24">
        <f t="shared" si="0"/>
        <v>4.6697242950357918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15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59.825000000000003</v>
      </c>
      <c r="C18" s="22">
        <v>6.633</v>
      </c>
      <c r="D18" s="22">
        <v>14.712999999999999</v>
      </c>
      <c r="E18" s="22">
        <v>31.515000000000001</v>
      </c>
      <c r="F18" s="22">
        <v>6.9640000000000004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102.267</v>
      </c>
      <c r="C19" s="20">
        <f>[1]Лист1!D11</f>
        <v>10.95068056122885</v>
      </c>
      <c r="D19" s="20">
        <f>[1]Лист1!E11</f>
        <v>30.198008922592273</v>
      </c>
      <c r="E19" s="20">
        <f>[1]Лист1!F11</f>
        <v>48.253586221143088</v>
      </c>
      <c r="F19" s="20">
        <f>[1]Лист1!G11</f>
        <v>12.864724295035792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C20+D20+E20+F20</f>
        <v>42.442</v>
      </c>
      <c r="C20" s="19">
        <f>C19-C18</f>
        <v>4.3176805612288502</v>
      </c>
      <c r="D20" s="19">
        <f t="shared" ref="D20:F20" si="1">D19-D18</f>
        <v>15.485008922592273</v>
      </c>
      <c r="E20" s="19">
        <f t="shared" si="1"/>
        <v>16.738586221143088</v>
      </c>
      <c r="F20" s="19">
        <f t="shared" si="1"/>
        <v>5.9007242950357917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63.172666666666679</v>
      </c>
      <c r="C23" s="26">
        <f t="shared" ref="C23:F23" si="2">SUM(C8,C13,C18)/3</f>
        <v>7.0786666666666669</v>
      </c>
      <c r="D23" s="26">
        <f t="shared" si="2"/>
        <v>16.086000000000002</v>
      </c>
      <c r="E23" s="26">
        <f t="shared" si="2"/>
        <v>32.346666666666671</v>
      </c>
      <c r="F23" s="26">
        <f t="shared" si="2"/>
        <v>7.6613333333333342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3">SUM(B9,B14,B19)/3</f>
        <v>102.267</v>
      </c>
      <c r="C24" s="26">
        <f t="shared" si="3"/>
        <v>10.950787040819234</v>
      </c>
      <c r="D24" s="26">
        <f t="shared" si="3"/>
        <v>30.198005948394847</v>
      </c>
      <c r="E24" s="26">
        <f t="shared" si="3"/>
        <v>48.253724147428727</v>
      </c>
      <c r="F24" s="26">
        <f t="shared" si="3"/>
        <v>12.864716196690528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3"/>
        <v>39.094566666666672</v>
      </c>
      <c r="C25" s="26">
        <f t="shared" si="3"/>
        <v>3.8721203741525669</v>
      </c>
      <c r="D25" s="26">
        <f t="shared" si="3"/>
        <v>14.112005948394847</v>
      </c>
      <c r="E25" s="26">
        <f t="shared" si="3"/>
        <v>15.907057480762058</v>
      </c>
      <c r="F25" s="26">
        <f t="shared" si="3"/>
        <v>5.2033828633571941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2023-07-13T06:17:34Z</dcterms:modified>
</cp:coreProperties>
</file>