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\\26.251.57.207\share\МИАССЭНЕРГОСТРОЙ\Раскрытие информации\2022\До 1 марта\"/>
    </mc:Choice>
  </mc:AlternateContent>
  <xr:revisionPtr revIDLastSave="0" documentId="13_ncr:1_{48806871-A987-459F-83CC-8E3513721E3F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8" i="1" l="1"/>
  <c r="C47" i="1"/>
  <c r="C45" i="1"/>
  <c r="C44" i="1" l="1"/>
  <c r="C18" i="1"/>
  <c r="C17" i="1"/>
  <c r="C20" i="1"/>
  <c r="C21" i="1"/>
  <c r="C35" i="1" l="1"/>
  <c r="G35" i="1"/>
  <c r="F35" i="1"/>
  <c r="C38" i="1"/>
  <c r="C37" i="1"/>
  <c r="C36" i="1"/>
  <c r="C33" i="1"/>
  <c r="C34" i="1"/>
  <c r="C30" i="1"/>
  <c r="G30" i="1"/>
  <c r="F30" i="1"/>
  <c r="E30" i="1"/>
  <c r="D30" i="1"/>
  <c r="C52" i="1"/>
  <c r="C41" i="1"/>
  <c r="G8" i="1" l="1"/>
  <c r="F8" i="1"/>
  <c r="C11" i="1"/>
  <c r="C10" i="1"/>
  <c r="C9" i="1"/>
  <c r="C7" i="1"/>
  <c r="C6" i="1"/>
  <c r="C8" i="1" l="1"/>
  <c r="D4" i="1"/>
  <c r="E4" i="1"/>
  <c r="F4" i="1"/>
  <c r="G4" i="1"/>
  <c r="C25" i="1"/>
  <c r="C14" i="1"/>
  <c r="C4" i="1" l="1"/>
</calcChain>
</file>

<file path=xl/sharedStrings.xml><?xml version="1.0" encoding="utf-8"?>
<sst xmlns="http://schemas.openxmlformats.org/spreadsheetml/2006/main" count="112" uniqueCount="85">
  <si>
    <t>№ п/п</t>
  </si>
  <si>
    <t>Всего</t>
  </si>
  <si>
    <t>ВН</t>
  </si>
  <si>
    <t>СН1</t>
  </si>
  <si>
    <t>СН2</t>
  </si>
  <si>
    <t>НН</t>
  </si>
  <si>
    <t>Электроэнергия (тыс. кВт ч)</t>
  </si>
  <si>
    <t>Поступление в сеть из других организаций:</t>
  </si>
  <si>
    <t>из сетей ПАО "ФСК ЕЭС"</t>
  </si>
  <si>
    <t>от несетевых организаций:</t>
  </si>
  <si>
    <t>от смежных сетевых организаций:</t>
  </si>
  <si>
    <t>Поступление в сеть из других уровней напряжения (трансформация)</t>
  </si>
  <si>
    <t>Генерация на установках организации (совмещение деятельности)</t>
  </si>
  <si>
    <t>Отпуск из сети:</t>
  </si>
  <si>
    <t>прямым прочим потребителям по договорам оказания услуг по передаче электрической энергии, в том числе:</t>
  </si>
  <si>
    <t>потребителям, опосредованно подключенным к шинам генераторов</t>
  </si>
  <si>
    <t>потребителям ГП, ЭСО, ЭСК, в том числе:</t>
  </si>
  <si>
    <t>прочим потребителям, в том числе:</t>
  </si>
  <si>
    <t>смежным сетевым организациям:</t>
  </si>
  <si>
    <t>населению и приравненным к нему категориям</t>
  </si>
  <si>
    <t>Отпуск в сеть других уровней напряжения</t>
  </si>
  <si>
    <t>Хозяйственные нужды организации</t>
  </si>
  <si>
    <t>Собственное потребление (совмещение деятельности)</t>
  </si>
  <si>
    <t>Общий объем потерь (фактические объемы), в том числе:</t>
  </si>
  <si>
    <t>относимые на собственное потребление (фактическое значение)</t>
  </si>
  <si>
    <t>Общий объем потерь (относительные), %</t>
  </si>
  <si>
    <t>Небаланс</t>
  </si>
  <si>
    <t>II. Мощность (МВт)</t>
  </si>
  <si>
    <t>Наименование  показателя</t>
  </si>
  <si>
    <t>в том числе по уровню напряжения</t>
  </si>
  <si>
    <t>1.</t>
  </si>
  <si>
    <t xml:space="preserve">Поступление в сеть из других организаций: </t>
  </si>
  <si>
    <t>1.1.</t>
  </si>
  <si>
    <t>1.2.</t>
  </si>
  <si>
    <t>1.3.</t>
  </si>
  <si>
    <t>2.</t>
  </si>
  <si>
    <t xml:space="preserve">НН </t>
  </si>
  <si>
    <t xml:space="preserve">3. </t>
  </si>
  <si>
    <t xml:space="preserve">4. </t>
  </si>
  <si>
    <t>4.1.</t>
  </si>
  <si>
    <t>4.1.1.</t>
  </si>
  <si>
    <t>4.2.</t>
  </si>
  <si>
    <t>4.2.1.</t>
  </si>
  <si>
    <t>4.3.</t>
  </si>
  <si>
    <t>4.2.1.1.</t>
  </si>
  <si>
    <t>4.4.</t>
  </si>
  <si>
    <t>2.1.</t>
  </si>
  <si>
    <t>2.2.</t>
  </si>
  <si>
    <t>2.3.</t>
  </si>
  <si>
    <t>2.4.</t>
  </si>
  <si>
    <t xml:space="preserve">5. </t>
  </si>
  <si>
    <t xml:space="preserve">6. </t>
  </si>
  <si>
    <t xml:space="preserve">7. </t>
  </si>
  <si>
    <t xml:space="preserve">8. </t>
  </si>
  <si>
    <t xml:space="preserve">8.1. </t>
  </si>
  <si>
    <t>9.</t>
  </si>
  <si>
    <t xml:space="preserve">10. </t>
  </si>
  <si>
    <t>12.</t>
  </si>
  <si>
    <t>12.1.</t>
  </si>
  <si>
    <t>от генерирующих компаний и блок-станций:</t>
  </si>
  <si>
    <t>12.2.</t>
  </si>
  <si>
    <t>12.3.</t>
  </si>
  <si>
    <t>12.4.</t>
  </si>
  <si>
    <t>13.</t>
  </si>
  <si>
    <t>13.1.</t>
  </si>
  <si>
    <t>13.2.</t>
  </si>
  <si>
    <t>13.3.</t>
  </si>
  <si>
    <t>13.4.</t>
  </si>
  <si>
    <t>14.</t>
  </si>
  <si>
    <t>15.</t>
  </si>
  <si>
    <t>15.1.</t>
  </si>
  <si>
    <t>15.1.1.</t>
  </si>
  <si>
    <t>15.2.</t>
  </si>
  <si>
    <t>15.2.1.</t>
  </si>
  <si>
    <t>15.2.1.1.</t>
  </si>
  <si>
    <t>15.3.</t>
  </si>
  <si>
    <t>15.4.</t>
  </si>
  <si>
    <t>16.</t>
  </si>
  <si>
    <t>17.</t>
  </si>
  <si>
    <t>18.</t>
  </si>
  <si>
    <t>19.</t>
  </si>
  <si>
    <t>19.1.</t>
  </si>
  <si>
    <t>относимые на собственное потребление</t>
  </si>
  <si>
    <t>20.</t>
  </si>
  <si>
    <t>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</si>
</sst>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55555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2" fontId="1" fillId="0" borderId="1" xfId="0" applyNumberFormat="1" applyFont="1" applyBorder="1"/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wrapText="1"/>
    </xf>
    <xf numFmtId="1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workbookViewId="0">
      <selection activeCell="F8" sqref="F8"/>
    </sheetView>
  </sheetViews>
  <sheetFormatPr defaultRowHeight="14.4" x14ac:dyDescent="0.3"/>
  <cols>
    <col min="1" max="1" width="7.44140625" customWidth="1"/>
    <col min="2" max="2" width="77.21875" customWidth="1"/>
    <col min="3" max="3" width="10.5546875" customWidth="1"/>
    <col min="4" max="4" width="9.5546875" customWidth="1"/>
    <col min="5" max="5" width="10.109375" customWidth="1"/>
    <col min="6" max="6" width="9.77734375" customWidth="1"/>
    <col min="7" max="7" width="10.6640625" customWidth="1"/>
  </cols>
  <sheetData>
    <row r="1" spans="1:7" ht="21.6" customHeight="1" x14ac:dyDescent="0.3">
      <c r="A1" s="7" t="s">
        <v>0</v>
      </c>
      <c r="B1" s="7" t="s">
        <v>28</v>
      </c>
      <c r="C1" s="7" t="s">
        <v>1</v>
      </c>
      <c r="D1" s="7" t="s">
        <v>29</v>
      </c>
      <c r="E1" s="7"/>
      <c r="F1" s="7"/>
      <c r="G1" s="7"/>
    </row>
    <row r="2" spans="1:7" ht="22.8" customHeight="1" x14ac:dyDescent="0.3">
      <c r="A2" s="7"/>
      <c r="B2" s="7"/>
      <c r="C2" s="7"/>
      <c r="D2" s="1" t="s">
        <v>2</v>
      </c>
      <c r="E2" s="1" t="s">
        <v>3</v>
      </c>
      <c r="F2" s="1" t="s">
        <v>4</v>
      </c>
      <c r="G2" s="1" t="s">
        <v>5</v>
      </c>
    </row>
    <row r="3" spans="1:7" ht="18" customHeight="1" x14ac:dyDescent="0.3">
      <c r="A3" s="6" t="s">
        <v>6</v>
      </c>
      <c r="B3" s="6"/>
      <c r="C3" s="6"/>
      <c r="D3" s="6"/>
      <c r="E3" s="6"/>
      <c r="F3" s="6"/>
      <c r="G3" s="6"/>
    </row>
    <row r="4" spans="1:7" ht="20.399999999999999" customHeight="1" x14ac:dyDescent="0.3">
      <c r="A4" s="2" t="s">
        <v>30</v>
      </c>
      <c r="B4" s="3" t="s">
        <v>31</v>
      </c>
      <c r="C4" s="1">
        <f>SUM(D4:G4)</f>
        <v>459890.69999999995</v>
      </c>
      <c r="D4" s="1">
        <f>D14+D25</f>
        <v>36111.800000000003</v>
      </c>
      <c r="E4" s="1">
        <f>E14+E25</f>
        <v>129834.20000000001</v>
      </c>
      <c r="F4" s="1">
        <f>F14+F25</f>
        <v>151909.1</v>
      </c>
      <c r="G4" s="1">
        <f>G14+G25</f>
        <v>142035.6</v>
      </c>
    </row>
    <row r="5" spans="1:7" ht="20.399999999999999" customHeight="1" x14ac:dyDescent="0.3">
      <c r="A5" s="2" t="s">
        <v>32</v>
      </c>
      <c r="B5" s="1" t="s">
        <v>8</v>
      </c>
      <c r="C5" s="1">
        <v>0</v>
      </c>
      <c r="D5" s="1">
        <v>0</v>
      </c>
      <c r="E5" s="1">
        <v>0</v>
      </c>
      <c r="F5" s="1">
        <v>0</v>
      </c>
      <c r="G5" s="1">
        <v>0</v>
      </c>
    </row>
    <row r="6" spans="1:7" ht="18.600000000000001" customHeight="1" x14ac:dyDescent="0.3">
      <c r="A6" s="2" t="s">
        <v>33</v>
      </c>
      <c r="B6" s="1" t="s">
        <v>9</v>
      </c>
      <c r="C6" s="1">
        <f>E6+F6</f>
        <v>7750.2</v>
      </c>
      <c r="D6" s="1">
        <v>0</v>
      </c>
      <c r="E6" s="1">
        <v>1350.8</v>
      </c>
      <c r="F6" s="1">
        <v>6399.4</v>
      </c>
      <c r="G6" s="1">
        <v>0</v>
      </c>
    </row>
    <row r="7" spans="1:7" ht="19.8" customHeight="1" x14ac:dyDescent="0.3">
      <c r="A7" s="2" t="s">
        <v>34</v>
      </c>
      <c r="B7" s="1" t="s">
        <v>10</v>
      </c>
      <c r="C7" s="1">
        <f>D7+E7+F7+G7</f>
        <v>452138.1</v>
      </c>
      <c r="D7" s="1">
        <v>124736</v>
      </c>
      <c r="E7" s="1">
        <v>164434.29999999999</v>
      </c>
      <c r="F7" s="1">
        <v>149540.79999999999</v>
      </c>
      <c r="G7" s="1">
        <v>13427</v>
      </c>
    </row>
    <row r="8" spans="1:7" ht="20.399999999999999" customHeight="1" x14ac:dyDescent="0.3">
      <c r="A8" s="2" t="s">
        <v>35</v>
      </c>
      <c r="B8" s="1" t="s">
        <v>11</v>
      </c>
      <c r="C8" s="1">
        <f>C9+C10+C11</f>
        <v>253181.40000000002</v>
      </c>
      <c r="D8" s="1">
        <v>0</v>
      </c>
      <c r="E8" s="1">
        <v>0</v>
      </c>
      <c r="F8" s="1">
        <f>F9+F10</f>
        <v>124575.20000000001</v>
      </c>
      <c r="G8" s="1">
        <f>G11</f>
        <v>128606.2</v>
      </c>
    </row>
    <row r="9" spans="1:7" ht="21.6" customHeight="1" x14ac:dyDescent="0.3">
      <c r="A9" s="2" t="s">
        <v>46</v>
      </c>
      <c r="B9" s="1" t="s">
        <v>2</v>
      </c>
      <c r="C9" s="1">
        <f>F9</f>
        <v>88624.3</v>
      </c>
      <c r="D9" s="1">
        <v>0</v>
      </c>
      <c r="E9" s="1">
        <v>0</v>
      </c>
      <c r="F9" s="1">
        <v>88624.3</v>
      </c>
      <c r="G9" s="1">
        <v>0</v>
      </c>
    </row>
    <row r="10" spans="1:7" ht="19.2" customHeight="1" x14ac:dyDescent="0.3">
      <c r="A10" s="2" t="s">
        <v>47</v>
      </c>
      <c r="B10" s="1" t="s">
        <v>3</v>
      </c>
      <c r="C10" s="1">
        <f>F10</f>
        <v>35950.9</v>
      </c>
      <c r="D10" s="1">
        <v>0</v>
      </c>
      <c r="E10" s="1">
        <v>0</v>
      </c>
      <c r="F10" s="1">
        <v>35950.9</v>
      </c>
      <c r="G10" s="1">
        <v>0</v>
      </c>
    </row>
    <row r="11" spans="1:7" ht="19.2" customHeight="1" x14ac:dyDescent="0.3">
      <c r="A11" s="2" t="s">
        <v>48</v>
      </c>
      <c r="B11" s="1" t="s">
        <v>4</v>
      </c>
      <c r="C11" s="1">
        <f>G11</f>
        <v>128606.2</v>
      </c>
      <c r="D11" s="1">
        <v>0</v>
      </c>
      <c r="E11" s="1">
        <v>0</v>
      </c>
      <c r="F11" s="1">
        <v>0</v>
      </c>
      <c r="G11" s="1">
        <v>128606.2</v>
      </c>
    </row>
    <row r="12" spans="1:7" ht="22.2" customHeight="1" x14ac:dyDescent="0.3">
      <c r="A12" s="2" t="s">
        <v>49</v>
      </c>
      <c r="B12" s="1" t="s">
        <v>36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</row>
    <row r="13" spans="1:7" ht="23.4" customHeight="1" x14ac:dyDescent="0.3">
      <c r="A13" s="2" t="s">
        <v>37</v>
      </c>
      <c r="B13" s="1" t="s">
        <v>12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</row>
    <row r="14" spans="1:7" ht="17.399999999999999" customHeight="1" x14ac:dyDescent="0.3">
      <c r="A14" s="2" t="s">
        <v>38</v>
      </c>
      <c r="B14" s="1" t="s">
        <v>13</v>
      </c>
      <c r="C14" s="5">
        <f>D14+E14+F14+G14</f>
        <v>382121.19999999995</v>
      </c>
      <c r="D14" s="5">
        <v>25894.1</v>
      </c>
      <c r="E14" s="5">
        <v>109188.3</v>
      </c>
      <c r="F14" s="5">
        <v>118185.2</v>
      </c>
      <c r="G14" s="5">
        <v>128853.6</v>
      </c>
    </row>
    <row r="15" spans="1:7" ht="32.4" customHeight="1" x14ac:dyDescent="0.3">
      <c r="A15" s="2" t="s">
        <v>39</v>
      </c>
      <c r="B15" s="4" t="s">
        <v>14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</row>
    <row r="16" spans="1:7" ht="18.600000000000001" customHeight="1" x14ac:dyDescent="0.3">
      <c r="A16" s="2" t="s">
        <v>40</v>
      </c>
      <c r="B16" s="1" t="s">
        <v>15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</row>
    <row r="17" spans="1:7" ht="19.2" customHeight="1" x14ac:dyDescent="0.3">
      <c r="A17" s="2" t="s">
        <v>41</v>
      </c>
      <c r="B17" s="1" t="s">
        <v>16</v>
      </c>
      <c r="C17" s="5">
        <f>D17+E17+F17+G17</f>
        <v>137595.674</v>
      </c>
      <c r="D17" s="5">
        <v>23166.02</v>
      </c>
      <c r="E17" s="5">
        <v>42848.267999999996</v>
      </c>
      <c r="F17" s="5">
        <v>59436.595999999998</v>
      </c>
      <c r="G17" s="5">
        <v>12144.79</v>
      </c>
    </row>
    <row r="18" spans="1:7" ht="19.8" customHeight="1" x14ac:dyDescent="0.3">
      <c r="A18" s="2" t="s">
        <v>42</v>
      </c>
      <c r="B18" s="1" t="s">
        <v>17</v>
      </c>
      <c r="C18" s="5">
        <f>D18+E18+F18+G18</f>
        <v>137595.674</v>
      </c>
      <c r="D18" s="5">
        <v>23166.02</v>
      </c>
      <c r="E18" s="5">
        <v>42848.267999999996</v>
      </c>
      <c r="F18" s="5">
        <v>59436.595999999998</v>
      </c>
      <c r="G18" s="5">
        <v>12144.79</v>
      </c>
    </row>
    <row r="19" spans="1:7" ht="20.399999999999999" customHeight="1" x14ac:dyDescent="0.3">
      <c r="A19" s="2" t="s">
        <v>44</v>
      </c>
      <c r="B19" s="1" t="s">
        <v>15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</row>
    <row r="20" spans="1:7" ht="16.2" customHeight="1" x14ac:dyDescent="0.3">
      <c r="A20" s="2" t="s">
        <v>43</v>
      </c>
      <c r="B20" s="1" t="s">
        <v>18</v>
      </c>
      <c r="C20" s="5">
        <f>D20+E20+F20+G20</f>
        <v>198887.72600000002</v>
      </c>
      <c r="D20" s="5">
        <v>2728.08</v>
      </c>
      <c r="E20" s="5">
        <v>66340.032000000007</v>
      </c>
      <c r="F20" s="5">
        <v>58748.603999999999</v>
      </c>
      <c r="G20" s="5">
        <v>71071.009999999995</v>
      </c>
    </row>
    <row r="21" spans="1:7" ht="18.600000000000001" customHeight="1" x14ac:dyDescent="0.3">
      <c r="A21" s="2" t="s">
        <v>45</v>
      </c>
      <c r="B21" s="1" t="s">
        <v>19</v>
      </c>
      <c r="C21" s="5">
        <f>G21</f>
        <v>45637.8</v>
      </c>
      <c r="D21" s="5">
        <v>0</v>
      </c>
      <c r="E21" s="5">
        <v>0</v>
      </c>
      <c r="F21" s="5">
        <v>0</v>
      </c>
      <c r="G21" s="5">
        <v>45637.8</v>
      </c>
    </row>
    <row r="22" spans="1:7" ht="19.8" customHeight="1" x14ac:dyDescent="0.3">
      <c r="A22" s="2" t="s">
        <v>50</v>
      </c>
      <c r="B22" s="1" t="s">
        <v>20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</row>
    <row r="23" spans="1:7" ht="19.8" customHeight="1" x14ac:dyDescent="0.3">
      <c r="A23" s="2" t="s">
        <v>51</v>
      </c>
      <c r="B23" s="1" t="s">
        <v>21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</row>
    <row r="24" spans="1:7" ht="21" customHeight="1" x14ac:dyDescent="0.3">
      <c r="A24" s="2" t="s">
        <v>52</v>
      </c>
      <c r="B24" s="1" t="s">
        <v>22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</row>
    <row r="25" spans="1:7" ht="18.600000000000001" customHeight="1" x14ac:dyDescent="0.3">
      <c r="A25" s="2" t="s">
        <v>53</v>
      </c>
      <c r="B25" s="1" t="s">
        <v>23</v>
      </c>
      <c r="C25" s="5">
        <f>D25+E25+F25+G25</f>
        <v>77769.5</v>
      </c>
      <c r="D25" s="5">
        <v>10217.700000000001</v>
      </c>
      <c r="E25" s="5">
        <v>20645.900000000001</v>
      </c>
      <c r="F25" s="5">
        <v>33723.9</v>
      </c>
      <c r="G25" s="5">
        <v>13182</v>
      </c>
    </row>
    <row r="26" spans="1:7" ht="17.399999999999999" customHeight="1" x14ac:dyDescent="0.3">
      <c r="A26" s="2" t="s">
        <v>54</v>
      </c>
      <c r="B26" s="1" t="s">
        <v>24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</row>
    <row r="27" spans="1:7" ht="20.399999999999999" customHeight="1" x14ac:dyDescent="0.3">
      <c r="A27" s="2" t="s">
        <v>55</v>
      </c>
      <c r="B27" s="1" t="s">
        <v>25</v>
      </c>
      <c r="C27" s="1">
        <v>16.91</v>
      </c>
      <c r="D27" s="2">
        <v>8.1914999999999996</v>
      </c>
      <c r="E27" s="2">
        <v>12.4534</v>
      </c>
      <c r="F27" s="2">
        <v>12.02121</v>
      </c>
      <c r="G27" s="2">
        <v>9.2791999999999994</v>
      </c>
    </row>
    <row r="28" spans="1:7" ht="18" customHeight="1" x14ac:dyDescent="0.3">
      <c r="A28" s="2" t="s">
        <v>56</v>
      </c>
      <c r="B28" s="1" t="s">
        <v>26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</row>
    <row r="29" spans="1:7" ht="18.600000000000001" customHeight="1" x14ac:dyDescent="0.3">
      <c r="A29" s="6" t="s">
        <v>27</v>
      </c>
      <c r="B29" s="6"/>
      <c r="C29" s="6"/>
      <c r="D29" s="6"/>
      <c r="E29" s="6"/>
      <c r="F29" s="6"/>
      <c r="G29" s="6"/>
    </row>
    <row r="30" spans="1:7" ht="22.2" customHeight="1" x14ac:dyDescent="0.3">
      <c r="A30" s="2" t="s">
        <v>57</v>
      </c>
      <c r="B30" s="1" t="s">
        <v>7</v>
      </c>
      <c r="C30" s="1">
        <f>D30+E30+F30+G30</f>
        <v>67.440799999999996</v>
      </c>
      <c r="D30" s="1">
        <f>D41+D52</f>
        <v>5.2957000000000001</v>
      </c>
      <c r="E30" s="1">
        <f>E41+E52</f>
        <v>19.0396</v>
      </c>
      <c r="F30" s="1">
        <f>F41+F52</f>
        <v>22.276899999999998</v>
      </c>
      <c r="G30" s="1">
        <f>G41+G52</f>
        <v>20.828600000000002</v>
      </c>
    </row>
    <row r="31" spans="1:7" ht="20.399999999999999" customHeight="1" x14ac:dyDescent="0.3">
      <c r="A31" s="2" t="s">
        <v>58</v>
      </c>
      <c r="B31" s="1" t="s">
        <v>8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</row>
    <row r="32" spans="1:7" ht="19.2" customHeight="1" x14ac:dyDescent="0.3">
      <c r="A32" s="2" t="s">
        <v>60</v>
      </c>
      <c r="B32" s="1" t="s">
        <v>59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</row>
    <row r="33" spans="1:7" ht="21.6" customHeight="1" x14ac:dyDescent="0.3">
      <c r="A33" s="2" t="s">
        <v>61</v>
      </c>
      <c r="B33" s="1" t="s">
        <v>9</v>
      </c>
      <c r="C33" s="1">
        <f>E33+F33</f>
        <v>1.1365000000000001</v>
      </c>
      <c r="D33" s="1">
        <v>0</v>
      </c>
      <c r="E33" s="1">
        <v>0.1981</v>
      </c>
      <c r="F33" s="1">
        <v>0.93840000000000001</v>
      </c>
      <c r="G33" s="1">
        <v>0</v>
      </c>
    </row>
    <row r="34" spans="1:7" ht="18" customHeight="1" x14ac:dyDescent="0.3">
      <c r="A34" s="2" t="s">
        <v>62</v>
      </c>
      <c r="B34" s="1" t="s">
        <v>10</v>
      </c>
      <c r="C34" s="1">
        <f>D34+E34+F34+G34</f>
        <v>66.304299999999998</v>
      </c>
      <c r="D34" s="1">
        <v>18.292100000000001</v>
      </c>
      <c r="E34" s="1">
        <v>24.113600000000002</v>
      </c>
      <c r="F34" s="1">
        <v>21.929600000000001</v>
      </c>
      <c r="G34" s="1">
        <v>1.9690000000000001</v>
      </c>
    </row>
    <row r="35" spans="1:7" ht="20.399999999999999" customHeight="1" x14ac:dyDescent="0.3">
      <c r="A35" s="2" t="s">
        <v>63</v>
      </c>
      <c r="B35" s="1" t="s">
        <v>11</v>
      </c>
      <c r="C35" s="1">
        <f>F35+G35</f>
        <v>37.128100000000003</v>
      </c>
      <c r="D35" s="1">
        <v>0</v>
      </c>
      <c r="E35" s="1">
        <v>0</v>
      </c>
      <c r="F35" s="1">
        <f>F36+F37</f>
        <v>18.2685</v>
      </c>
      <c r="G35" s="1">
        <f>G38</f>
        <v>18.8596</v>
      </c>
    </row>
    <row r="36" spans="1:7" ht="18.600000000000001" customHeight="1" x14ac:dyDescent="0.3">
      <c r="A36" s="2" t="s">
        <v>64</v>
      </c>
      <c r="B36" s="1" t="s">
        <v>2</v>
      </c>
      <c r="C36" s="1">
        <f>F36</f>
        <v>12.9964</v>
      </c>
      <c r="D36" s="1">
        <v>0</v>
      </c>
      <c r="E36" s="1">
        <v>0</v>
      </c>
      <c r="F36" s="1">
        <v>12.9964</v>
      </c>
      <c r="G36" s="1">
        <v>0</v>
      </c>
    </row>
    <row r="37" spans="1:7" ht="17.399999999999999" customHeight="1" x14ac:dyDescent="0.3">
      <c r="A37" s="2" t="s">
        <v>65</v>
      </c>
      <c r="B37" s="1" t="s">
        <v>3</v>
      </c>
      <c r="C37" s="1">
        <f>F37</f>
        <v>5.2721</v>
      </c>
      <c r="D37" s="1">
        <v>0</v>
      </c>
      <c r="E37" s="1">
        <v>0</v>
      </c>
      <c r="F37" s="1">
        <v>5.2721</v>
      </c>
      <c r="G37" s="1">
        <v>0</v>
      </c>
    </row>
    <row r="38" spans="1:7" ht="21.6" customHeight="1" x14ac:dyDescent="0.3">
      <c r="A38" s="2" t="s">
        <v>66</v>
      </c>
      <c r="B38" s="1" t="s">
        <v>4</v>
      </c>
      <c r="C38" s="1">
        <f>G38</f>
        <v>18.8596</v>
      </c>
      <c r="D38" s="1">
        <v>0</v>
      </c>
      <c r="E38" s="1">
        <v>0</v>
      </c>
      <c r="F38" s="1">
        <v>0</v>
      </c>
      <c r="G38" s="1">
        <v>18.8596</v>
      </c>
    </row>
    <row r="39" spans="1:7" ht="17.399999999999999" customHeight="1" x14ac:dyDescent="0.3">
      <c r="A39" s="2" t="s">
        <v>67</v>
      </c>
      <c r="B39" s="1" t="s">
        <v>36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</row>
    <row r="40" spans="1:7" ht="17.399999999999999" customHeight="1" x14ac:dyDescent="0.3">
      <c r="A40" s="2" t="s">
        <v>68</v>
      </c>
      <c r="B40" s="1" t="s">
        <v>12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</row>
    <row r="41" spans="1:7" ht="18.600000000000001" customHeight="1" x14ac:dyDescent="0.3">
      <c r="A41" s="2" t="s">
        <v>69</v>
      </c>
      <c r="B41" s="1" t="s">
        <v>13</v>
      </c>
      <c r="C41" s="1">
        <f>D41+E41+F41+G41</f>
        <v>56.036599999999993</v>
      </c>
      <c r="D41" s="1">
        <v>3.7972999999999999</v>
      </c>
      <c r="E41" s="1">
        <v>16.012</v>
      </c>
      <c r="F41" s="1">
        <v>17.331399999999999</v>
      </c>
      <c r="G41" s="1">
        <v>18.895900000000001</v>
      </c>
    </row>
    <row r="42" spans="1:7" ht="33.6" customHeight="1" x14ac:dyDescent="0.3">
      <c r="A42" s="2" t="s">
        <v>70</v>
      </c>
      <c r="B42" s="4" t="s">
        <v>14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</row>
    <row r="43" spans="1:7" ht="21" customHeight="1" x14ac:dyDescent="0.3">
      <c r="A43" s="2" t="s">
        <v>71</v>
      </c>
      <c r="B43" s="1" t="s">
        <v>15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</row>
    <row r="44" spans="1:7" ht="22.8" customHeight="1" x14ac:dyDescent="0.3">
      <c r="A44" s="2" t="s">
        <v>72</v>
      </c>
      <c r="B44" s="1" t="s">
        <v>16</v>
      </c>
      <c r="C44" s="1">
        <f>D44+E44+F44+G44</f>
        <v>36.194499999999998</v>
      </c>
      <c r="D44" s="1">
        <v>3.3959999999999999</v>
      </c>
      <c r="E44" s="1">
        <v>6.2815000000000003</v>
      </c>
      <c r="F44" s="1">
        <v>8.7129999999999992</v>
      </c>
      <c r="G44" s="1">
        <v>17.803999999999998</v>
      </c>
    </row>
    <row r="45" spans="1:7" ht="20.399999999999999" customHeight="1" x14ac:dyDescent="0.3">
      <c r="A45" s="2" t="s">
        <v>73</v>
      </c>
      <c r="B45" s="1" t="s">
        <v>17</v>
      </c>
      <c r="C45" s="1">
        <f>D45+E45+F45+G45</f>
        <v>36.194499999999998</v>
      </c>
      <c r="D45" s="1">
        <v>3.3959999999999999</v>
      </c>
      <c r="E45" s="1">
        <v>6.2815000000000003</v>
      </c>
      <c r="F45" s="1">
        <v>8.7129999999999992</v>
      </c>
      <c r="G45" s="1">
        <v>17.803999999999998</v>
      </c>
    </row>
    <row r="46" spans="1:7" ht="20.399999999999999" customHeight="1" x14ac:dyDescent="0.3">
      <c r="A46" s="2" t="s">
        <v>74</v>
      </c>
      <c r="B46" s="1" t="s">
        <v>15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</row>
    <row r="47" spans="1:7" ht="19.8" customHeight="1" x14ac:dyDescent="0.3">
      <c r="A47" s="2" t="s">
        <v>75</v>
      </c>
      <c r="B47" s="1" t="s">
        <v>18</v>
      </c>
      <c r="C47" s="1">
        <f>D47+E47+F47+G47</f>
        <v>19.811</v>
      </c>
      <c r="D47" s="1">
        <v>0.40129999999999999</v>
      </c>
      <c r="E47" s="1">
        <v>9.7304999999999993</v>
      </c>
      <c r="F47" s="1">
        <v>8.6183999999999994</v>
      </c>
      <c r="G47" s="1">
        <v>1.0608</v>
      </c>
    </row>
    <row r="48" spans="1:7" ht="17.399999999999999" customHeight="1" x14ac:dyDescent="0.3">
      <c r="A48" s="2" t="s">
        <v>76</v>
      </c>
      <c r="B48" s="1" t="s">
        <v>19</v>
      </c>
      <c r="C48" s="1">
        <f>G48</f>
        <v>3.1099999999999999E-2</v>
      </c>
      <c r="D48" s="1">
        <v>0</v>
      </c>
      <c r="E48" s="1">
        <v>0</v>
      </c>
      <c r="F48" s="1">
        <v>0</v>
      </c>
      <c r="G48" s="1">
        <v>3.1099999999999999E-2</v>
      </c>
    </row>
    <row r="49" spans="1:7" ht="20.399999999999999" customHeight="1" x14ac:dyDescent="0.3">
      <c r="A49" s="2" t="s">
        <v>77</v>
      </c>
      <c r="B49" s="1" t="s">
        <v>20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</row>
    <row r="50" spans="1:7" ht="17.399999999999999" customHeight="1" x14ac:dyDescent="0.3">
      <c r="A50" s="2" t="s">
        <v>78</v>
      </c>
      <c r="B50" s="1" t="s">
        <v>21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</row>
    <row r="51" spans="1:7" ht="18.600000000000001" customHeight="1" x14ac:dyDescent="0.3">
      <c r="A51" s="2" t="s">
        <v>79</v>
      </c>
      <c r="B51" s="1" t="s">
        <v>22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</row>
    <row r="52" spans="1:7" ht="19.8" customHeight="1" x14ac:dyDescent="0.3">
      <c r="A52" s="1" t="s">
        <v>80</v>
      </c>
      <c r="B52" s="1" t="s">
        <v>23</v>
      </c>
      <c r="C52" s="1">
        <f>D52+E52+F52+G52</f>
        <v>11.404199999999999</v>
      </c>
      <c r="D52" s="1">
        <v>1.4984</v>
      </c>
      <c r="E52" s="1">
        <v>3.0276000000000001</v>
      </c>
      <c r="F52" s="1">
        <v>4.9455</v>
      </c>
      <c r="G52" s="1">
        <v>1.9327000000000001</v>
      </c>
    </row>
    <row r="53" spans="1:7" ht="18.600000000000001" customHeight="1" x14ac:dyDescent="0.3">
      <c r="A53" s="2" t="s">
        <v>81</v>
      </c>
      <c r="B53" s="1" t="s">
        <v>82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</row>
    <row r="54" spans="1:7" ht="19.8" customHeight="1" x14ac:dyDescent="0.3">
      <c r="A54" s="2" t="s">
        <v>83</v>
      </c>
      <c r="B54" s="1" t="s">
        <v>25</v>
      </c>
      <c r="C54" s="1">
        <v>16.91</v>
      </c>
      <c r="D54" s="2">
        <v>8.1914999999999996</v>
      </c>
      <c r="E54" s="2">
        <v>12.4534</v>
      </c>
      <c r="F54" s="2">
        <v>12.0221</v>
      </c>
      <c r="G54" s="2">
        <v>9.2791999999999994</v>
      </c>
    </row>
    <row r="55" spans="1:7" ht="18" customHeight="1" x14ac:dyDescent="0.3">
      <c r="A55" s="2" t="s">
        <v>84</v>
      </c>
      <c r="B55" s="1" t="s">
        <v>26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</row>
  </sheetData>
  <mergeCells count="6">
    <mergeCell ref="A29:G29"/>
    <mergeCell ref="A1:A2"/>
    <mergeCell ref="B1:B2"/>
    <mergeCell ref="C1:C2"/>
    <mergeCell ref="D1:G1"/>
    <mergeCell ref="A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РУКОВОДИТЕЛЬ</dc:creator>
  <cp:lastModifiedBy>РУКОВОДИТЕЛЬ</cp:lastModifiedBy>
  <dcterms:created xsi:type="dcterms:W3CDTF">2015-06-05T18:19:34Z</dcterms:created>
  <dcterms:modified xsi:type="dcterms:W3CDTF">2023-02-17T06:19:33Z</dcterms:modified>
</cp:coreProperties>
</file>