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/>
  <xr:revisionPtr revIDLastSave="0" documentId="13_ncr:1_{2AA578B1-B401-4F2B-98D2-60C273EE0F3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 кварт" sheetId="1" r:id="rId1"/>
  </sheets>
  <definedNames>
    <definedName name="сумма">'2 кварт'!#REF!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8" i="1" l="1"/>
  <c r="G238" i="1"/>
  <c r="F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8" i="1" l="1"/>
</calcChain>
</file>

<file path=xl/sharedStrings.xml><?xml version="1.0" encoding="utf-8"?>
<sst xmlns="http://schemas.openxmlformats.org/spreadsheetml/2006/main" count="600" uniqueCount="195">
  <si>
    <t>Район/ Муниципальное образование</t>
  </si>
  <si>
    <t>Населенный пункт</t>
  </si>
  <si>
    <t>Трансформаторная подстанция</t>
  </si>
  <si>
    <t>Номер</t>
  </si>
  <si>
    <t>Класс напряжения</t>
  </si>
  <si>
    <t>Тр-р</t>
  </si>
  <si>
    <t>Номинальная мощность тр-ра, Sном</t>
  </si>
  <si>
    <t>Текущий резерв мощности с учетом присоединенных потребителей, Sтек</t>
  </si>
  <si>
    <t>кВ</t>
  </si>
  <si>
    <t>№</t>
  </si>
  <si>
    <t>кВА</t>
  </si>
  <si>
    <t>Т-1</t>
  </si>
  <si>
    <t>Текущий резерв мощности с учетом присоединенных потребителей, заключенных договоров ТП и поданых заявок на ТП без учета возможности разгрузки подстанции по сети 0,38кВ</t>
  </si>
  <si>
    <t>МВА</t>
  </si>
  <si>
    <t>Т-2</t>
  </si>
  <si>
    <t>6/0,4</t>
  </si>
  <si>
    <t>ТП-2</t>
  </si>
  <si>
    <t>ТП-400</t>
  </si>
  <si>
    <t>Озерск</t>
  </si>
  <si>
    <t>ТП-602</t>
  </si>
  <si>
    <t>ТП-601А</t>
  </si>
  <si>
    <t>ТП-601</t>
  </si>
  <si>
    <t>ТП-410</t>
  </si>
  <si>
    <t>ТП-412</t>
  </si>
  <si>
    <t>ТП-901</t>
  </si>
  <si>
    <t>ТП-420</t>
  </si>
  <si>
    <t>ТП-419</t>
  </si>
  <si>
    <t>ТП-902</t>
  </si>
  <si>
    <t>ТП-924</t>
  </si>
  <si>
    <t>ТП-701</t>
  </si>
  <si>
    <t>ТП-701А</t>
  </si>
  <si>
    <t>ТП-101</t>
  </si>
  <si>
    <t>ТП-010</t>
  </si>
  <si>
    <t>ТП-926</t>
  </si>
  <si>
    <t>ТП-925</t>
  </si>
  <si>
    <t>ТП-102</t>
  </si>
  <si>
    <t>ТП-113</t>
  </si>
  <si>
    <t>ТП-116</t>
  </si>
  <si>
    <t>ТП-138</t>
  </si>
  <si>
    <t>ТП-солн</t>
  </si>
  <si>
    <t>ТП-316</t>
  </si>
  <si>
    <t>ТП-308</t>
  </si>
  <si>
    <t>ТП-418</t>
  </si>
  <si>
    <t>ТП-317</t>
  </si>
  <si>
    <t>ТП-302</t>
  </si>
  <si>
    <t>ТП-141</t>
  </si>
  <si>
    <t>п. Зауральский</t>
  </si>
  <si>
    <t>ТП-4528</t>
  </si>
  <si>
    <t>ТП-4529</t>
  </si>
  <si>
    <t>ТП-4530</t>
  </si>
  <si>
    <t>ТП-4531</t>
  </si>
  <si>
    <t>КТП-4532</t>
  </si>
  <si>
    <t>КТП-2 (4533)</t>
  </si>
  <si>
    <t>10/0,4</t>
  </si>
  <si>
    <t>КТП-4</t>
  </si>
  <si>
    <t>ТП-4535</t>
  </si>
  <si>
    <t>п. Красногорский</t>
  </si>
  <si>
    <t>ТП-4522</t>
  </si>
  <si>
    <t>ТП-4523</t>
  </si>
  <si>
    <t>КТП-4524</t>
  </si>
  <si>
    <t>ТП-4525</t>
  </si>
  <si>
    <t>КТП-4526</t>
  </si>
  <si>
    <t>КТП-3</t>
  </si>
  <si>
    <t>ст. Таянды</t>
  </si>
  <si>
    <t>КТП-4527</t>
  </si>
  <si>
    <t>п. Мирный</t>
  </si>
  <si>
    <t>ТП-3516</t>
  </si>
  <si>
    <t>ТП-3517</t>
  </si>
  <si>
    <t>КТП-3518</t>
  </si>
  <si>
    <t>г. Южноуральск  (п. Рощино2)</t>
  </si>
  <si>
    <t>КТП-328П</t>
  </si>
  <si>
    <t>КТП-329П</t>
  </si>
  <si>
    <t>п. Увельский</t>
  </si>
  <si>
    <t>КТП-308П</t>
  </si>
  <si>
    <t>ТП-332П</t>
  </si>
  <si>
    <t>ТП-362П</t>
  </si>
  <si>
    <t>КТП-346П</t>
  </si>
  <si>
    <t>с. Кичигино</t>
  </si>
  <si>
    <t>КТП-377П</t>
  </si>
  <si>
    <t>ТП-3 (Кич. РМЗ)</t>
  </si>
  <si>
    <t>ТП-5 (Кич. РМЗ)</t>
  </si>
  <si>
    <t>ТП-7 (Кич. РМЗ)</t>
  </si>
  <si>
    <t>ТП-8 (Кич. РМЗ)</t>
  </si>
  <si>
    <t xml:space="preserve">г. Южноуральск </t>
  </si>
  <si>
    <t>ТП-1 (УралГрафит)</t>
  </si>
  <si>
    <t>ТП-2 (УралГрафит)</t>
  </si>
  <si>
    <t>КТП-2502</t>
  </si>
  <si>
    <t>ТП-2504</t>
  </si>
  <si>
    <t>КТП-2506</t>
  </si>
  <si>
    <t>ТП-2508</t>
  </si>
  <si>
    <t>КТП-2511</t>
  </si>
  <si>
    <t>КТП-2561</t>
  </si>
  <si>
    <t>г. Карталы</t>
  </si>
  <si>
    <t>ТП-5</t>
  </si>
  <si>
    <t>ТП-7</t>
  </si>
  <si>
    <t>ТП-42</t>
  </si>
  <si>
    <t>ТП-34</t>
  </si>
  <si>
    <t>ТП-32</t>
  </si>
  <si>
    <t>ТП-46</t>
  </si>
  <si>
    <t>6,04</t>
  </si>
  <si>
    <t>ТП-54</t>
  </si>
  <si>
    <t>ТП-51</t>
  </si>
  <si>
    <t>КТП-87</t>
  </si>
  <si>
    <t>ТП-90</t>
  </si>
  <si>
    <t>ТП-91</t>
  </si>
  <si>
    <t>ТП-74</t>
  </si>
  <si>
    <t>19 г 8) Объем свободной для технологического присоединения потребителей мощности напряжением ниже 35 кВ  2023г.</t>
  </si>
  <si>
    <t>Т-3</t>
  </si>
  <si>
    <t>35/6</t>
  </si>
  <si>
    <t>ТП-1</t>
  </si>
  <si>
    <t>ТП-4</t>
  </si>
  <si>
    <t>пос. Н.Уфалей</t>
  </si>
  <si>
    <t>КТП ПС-2</t>
  </si>
  <si>
    <t>п. Черемшанка</t>
  </si>
  <si>
    <t>ТП Промплощадка</t>
  </si>
  <si>
    <t>г. Верхний Уфалей</t>
  </si>
  <si>
    <t>ПС УЗРМО</t>
  </si>
  <si>
    <t>г. Челябинск</t>
  </si>
  <si>
    <t>ТП-4410</t>
  </si>
  <si>
    <t>Т-4</t>
  </si>
  <si>
    <t>Бреды</t>
  </si>
  <si>
    <t>КТПН-Перспектива</t>
  </si>
  <si>
    <t>КТПН-Копейская</t>
  </si>
  <si>
    <t>КТПН-Аэродромная</t>
  </si>
  <si>
    <t>КТПН-34</t>
  </si>
  <si>
    <t>10/04</t>
  </si>
  <si>
    <t>КТПН-9</t>
  </si>
  <si>
    <t>д. Казанцево</t>
  </si>
  <si>
    <t>ТП-4776</t>
  </si>
  <si>
    <t>ТП-1418</t>
  </si>
  <si>
    <t>ТП-1562</t>
  </si>
  <si>
    <t>Аргаяшский район</t>
  </si>
  <si>
    <t>2КТПН (ТП-33)</t>
  </si>
  <si>
    <t>КТП-ВИЮР</t>
  </si>
  <si>
    <t xml:space="preserve"> 10/0,4</t>
  </si>
  <si>
    <t>ТП-400 Курги</t>
  </si>
  <si>
    <t>г. Коркино</t>
  </si>
  <si>
    <t>п. Строителей</t>
  </si>
  <si>
    <t>г. Миасс</t>
  </si>
  <si>
    <t>ТП-10</t>
  </si>
  <si>
    <t>ТП-9</t>
  </si>
  <si>
    <t>ТП-3</t>
  </si>
  <si>
    <t>ТП-8</t>
  </si>
  <si>
    <t>ТП-Миасс Тальк</t>
  </si>
  <si>
    <t>ПС Тальковая</t>
  </si>
  <si>
    <t>110/35/6</t>
  </si>
  <si>
    <t>КТПН (Талькпром)</t>
  </si>
  <si>
    <t>ТП-246</t>
  </si>
  <si>
    <t>ТП-250Б</t>
  </si>
  <si>
    <t>КТПН-130 (пос. Дачный)</t>
  </si>
  <si>
    <t>2БКТП (ТП-62А)</t>
  </si>
  <si>
    <t>ТП-29А</t>
  </si>
  <si>
    <t>ТП-147</t>
  </si>
  <si>
    <t>КТПн-ТК-400 "Храм Богоявления"</t>
  </si>
  <si>
    <t>ТП-Лесная</t>
  </si>
  <si>
    <t>КТПН (Нефтемаш)</t>
  </si>
  <si>
    <t>ТП-3 (Админ МГО)</t>
  </si>
  <si>
    <t>КТП жил. Поселка</t>
  </si>
  <si>
    <t>ТП Атлян</t>
  </si>
  <si>
    <t>КТП школа  (ТП-2)</t>
  </si>
  <si>
    <t>КТПн-499</t>
  </si>
  <si>
    <t>пос. Локомотивный</t>
  </si>
  <si>
    <t>ТП-6</t>
  </si>
  <si>
    <t>ТП-11</t>
  </si>
  <si>
    <t>ТП-15</t>
  </si>
  <si>
    <t>ТП-16</t>
  </si>
  <si>
    <t>ТП-17</t>
  </si>
  <si>
    <t>ТП-20</t>
  </si>
  <si>
    <t>ТП-21</t>
  </si>
  <si>
    <t>ТП-22</t>
  </si>
  <si>
    <t>ТП-23</t>
  </si>
  <si>
    <t>ТП-26</t>
  </si>
  <si>
    <t>ТП-29</t>
  </si>
  <si>
    <t>ТП-30</t>
  </si>
  <si>
    <t>ТП-31</t>
  </si>
  <si>
    <t>ТП-35</t>
  </si>
  <si>
    <t>Магнитогорск</t>
  </si>
  <si>
    <t>ТП-Техноцентр</t>
  </si>
  <si>
    <t>ТП-(Энергострой)</t>
  </si>
  <si>
    <t>ТП-128</t>
  </si>
  <si>
    <t>пос. Атамановский</t>
  </si>
  <si>
    <t>КТПН-391</t>
  </si>
  <si>
    <t>КТПН-396</t>
  </si>
  <si>
    <t>г. Кыштым</t>
  </si>
  <si>
    <t>ТП-Стекландиия</t>
  </si>
  <si>
    <t>ТП-Демидовский</t>
  </si>
  <si>
    <t>ТП-Русские пряники</t>
  </si>
  <si>
    <t>КТПН-400</t>
  </si>
  <si>
    <t>МТП-157</t>
  </si>
  <si>
    <t>ТП-315</t>
  </si>
  <si>
    <t>ПС-Ксанта</t>
  </si>
  <si>
    <t>ГПП Радиозавод</t>
  </si>
  <si>
    <t>2БКТП</t>
  </si>
  <si>
    <t>ИТОГО:</t>
  </si>
  <si>
    <t>за 2 квартал 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</si>
</sst>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9" fontId="1" fillId="0" borderId="1">
      <alignment horizontal="center" vertical="center" wrapText="1"/>
    </xf>
  </cellStyleXfs>
  <cellXfs count="89">
    <xf numFmtId="0" fontId="0" fillId="0" borderId="0" xfId="0"/>
    <xf numFmtId="49" fontId="1" fillId="0" borderId="0" xfId="1" applyBorder="1">
      <alignment horizontal="center" vertical="center" wrapText="1"/>
    </xf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49" fontId="2" fillId="0" borderId="1" xfId="1" applyFont="1" applyAlignment="1">
      <alignment horizontal="center" vertical="center" textRotation="90" wrapText="1"/>
    </xf>
    <xf numFmtId="49" fontId="2" fillId="0" borderId="1" xfId="1" applyFont="1">
      <alignment horizontal="center" vertical="center" wrapText="1"/>
    </xf>
    <xf numFmtId="49" fontId="2" fillId="0" borderId="1" xfId="1" applyFont="1" applyBorder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2" fillId="0" borderId="1" xfId="1" applyFont="1" applyFill="1">
      <alignment horizontal="center" vertical="center" wrapText="1"/>
    </xf>
    <xf numFmtId="49" fontId="2" fillId="0" borderId="1" xfId="1" applyFont="1" applyFill="1" applyBorder="1" applyAlignment="1">
      <alignment horizontal="center" vertical="center" wrapText="1"/>
    </xf>
    <xf numFmtId="49" fontId="2" fillId="0" borderId="5" xfId="1" applyFont="1" applyFill="1" applyBorder="1" applyAlignment="1">
      <alignment horizontal="center" vertical="center" wrapText="1"/>
    </xf>
    <xf numFmtId="49" fontId="2" fillId="0" borderId="1" xfId="1" applyFont="1" applyAlignment="1">
      <alignment vertical="center" wrapText="1"/>
    </xf>
    <xf numFmtId="49" fontId="2" fillId="0" borderId="5" xfId="1" applyFont="1" applyBorder="1">
      <alignment horizontal="center" vertical="center" wrapText="1"/>
    </xf>
    <xf numFmtId="49" fontId="2" fillId="0" borderId="3" xfId="1" applyFont="1" applyBorder="1">
      <alignment horizontal="center" vertical="center" wrapText="1"/>
    </xf>
    <xf numFmtId="0" fontId="2" fillId="0" borderId="1" xfId="0" applyFont="1" applyBorder="1"/>
    <xf numFmtId="0" fontId="5" fillId="0" borderId="1" xfId="0" applyFont="1" applyBorder="1"/>
    <xf numFmtId="0" fontId="2" fillId="0" borderId="0" xfId="0" applyFont="1" applyAlignment="1">
      <alignment horizontal="right"/>
    </xf>
    <xf numFmtId="49" fontId="2" fillId="0" borderId="1" xfId="1" applyFont="1" applyAlignment="1">
      <alignment horizontal="right" vertical="center" textRotation="90" wrapText="1"/>
    </xf>
    <xf numFmtId="49" fontId="2" fillId="0" borderId="1" xfId="1" applyFont="1" applyAlignment="1">
      <alignment horizontal="right" vertical="center" wrapText="1"/>
    </xf>
    <xf numFmtId="0" fontId="3" fillId="0" borderId="1" xfId="0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1" applyNumberFormat="1" applyFont="1" applyFill="1" applyAlignment="1">
      <alignment horizontal="right" vertical="center" wrapText="1"/>
    </xf>
    <xf numFmtId="4" fontId="2" fillId="0" borderId="1" xfId="1" applyNumberFormat="1" applyFont="1" applyFill="1" applyAlignment="1">
      <alignment horizontal="right" vertical="center" wrapText="1"/>
    </xf>
    <xf numFmtId="4" fontId="3" fillId="0" borderId="1" xfId="1" applyNumberFormat="1" applyFont="1" applyFill="1" applyAlignment="1">
      <alignment horizontal="right" vertical="center" wrapText="1"/>
    </xf>
    <xf numFmtId="0" fontId="2" fillId="0" borderId="1" xfId="1" applyNumberFormat="1" applyFont="1" applyAlignment="1">
      <alignment horizontal="right" vertical="center" wrapText="1"/>
    </xf>
    <xf numFmtId="4" fontId="2" fillId="0" borderId="1" xfId="1" applyNumberFormat="1" applyFont="1" applyAlignment="1">
      <alignment horizontal="right" vertical="center" wrapText="1"/>
    </xf>
    <xf numFmtId="4" fontId="3" fillId="0" borderId="1" xfId="1" applyNumberFormat="1" applyFont="1" applyAlignment="1">
      <alignment horizontal="right" vertical="center" wrapText="1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 applyAlignment="1">
      <alignment vertical="center"/>
    </xf>
    <xf numFmtId="49" fontId="2" fillId="0" borderId="1" xfId="1" applyFont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Alignment="1">
      <alignment horizontal="center" vertical="center" wrapText="1"/>
    </xf>
    <xf numFmtId="164" fontId="2" fillId="0" borderId="1" xfId="1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2" fillId="0" borderId="5" xfId="1" applyFont="1" applyFill="1" applyBorder="1" applyAlignment="1">
      <alignment horizontal="left" vertical="center" wrapText="1"/>
    </xf>
    <xf numFmtId="49" fontId="2" fillId="0" borderId="5" xfId="1" applyFont="1" applyBorder="1" applyAlignment="1">
      <alignment horizontal="left" vertical="center" wrapText="1"/>
    </xf>
    <xf numFmtId="49" fontId="2" fillId="0" borderId="1" xfId="1" applyFont="1" applyAlignment="1">
      <alignment horizontal="left" vertical="center" wrapText="1"/>
    </xf>
    <xf numFmtId="49" fontId="2" fillId="0" borderId="3" xfId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49" fontId="2" fillId="0" borderId="3" xfId="1" applyFont="1" applyBorder="1">
      <alignment horizontal="center" vertical="center" wrapText="1"/>
    </xf>
    <xf numFmtId="49" fontId="2" fillId="0" borderId="5" xfId="1" applyFont="1" applyBorder="1">
      <alignment horizontal="center" vertical="center" wrapText="1"/>
    </xf>
    <xf numFmtId="49" fontId="2" fillId="0" borderId="1" xfId="1" applyFont="1">
      <alignment horizontal="center" vertical="center" wrapText="1"/>
    </xf>
    <xf numFmtId="49" fontId="2" fillId="0" borderId="4" xfId="1" applyFont="1" applyBorder="1">
      <alignment horizontal="center" vertical="center" wrapText="1"/>
    </xf>
    <xf numFmtId="49" fontId="2" fillId="0" borderId="3" xfId="1" applyFont="1" applyBorder="1" applyAlignment="1">
      <alignment horizontal="left" vertical="center" wrapText="1"/>
    </xf>
    <xf numFmtId="49" fontId="2" fillId="0" borderId="5" xfId="1" applyFont="1" applyBorder="1" applyAlignment="1">
      <alignment horizontal="left" vertical="center" wrapText="1"/>
    </xf>
    <xf numFmtId="49" fontId="2" fillId="0" borderId="1" xfId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1" xfId="1" applyFont="1" applyAlignment="1">
      <alignment horizontal="left" vertical="center" wrapText="1"/>
    </xf>
    <xf numFmtId="49" fontId="2" fillId="0" borderId="4" xfId="1" applyFont="1" applyBorder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1" fillId="0" borderId="1" xfId="1">
      <alignment horizontal="center" vertical="center" wrapText="1"/>
    </xf>
    <xf numFmtId="49" fontId="2" fillId="0" borderId="1" xfId="1" applyFont="1" applyAlignment="1">
      <alignment horizontal="center" vertical="center" wrapText="1"/>
    </xf>
    <xf numFmtId="49" fontId="2" fillId="0" borderId="3" xfId="1" applyFont="1" applyFill="1" applyBorder="1" applyAlignment="1">
      <alignment horizontal="center" vertical="center" wrapText="1"/>
    </xf>
    <xf numFmtId="49" fontId="2" fillId="0" borderId="5" xfId="1" applyFont="1" applyFill="1" applyBorder="1" applyAlignment="1">
      <alignment horizontal="center" vertical="center" wrapText="1"/>
    </xf>
    <xf numFmtId="49" fontId="2" fillId="0" borderId="3" xfId="1" applyFont="1" applyFill="1" applyBorder="1" applyAlignment="1">
      <alignment horizontal="left" vertical="center" wrapText="1"/>
    </xf>
    <xf numFmtId="49" fontId="2" fillId="0" borderId="5" xfId="1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49" fontId="2" fillId="0" borderId="1" xfId="1" applyFont="1" applyFill="1" applyBorder="1" applyAlignment="1">
      <alignment horizontal="center" vertical="center" wrapText="1"/>
    </xf>
    <xf numFmtId="49" fontId="2" fillId="0" borderId="1" xfId="1" applyFont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49" fontId="2" fillId="0" borderId="4" xfId="1" applyFont="1" applyFill="1" applyBorder="1" applyAlignment="1">
      <alignment horizontal="center" vertical="center" wrapText="1"/>
    </xf>
  </cellXfs>
  <cellStyles count="2">
    <cellStyle name="Обычный" xfId="0" builtinId="0"/>
    <cellStyle name="Стиль 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3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4" sqref="A4"/>
      <selection pane="bottomRight" activeCell="F43" sqref="F43"/>
    </sheetView>
  </sheetViews>
  <sheetFormatPr defaultRowHeight="14.4" x14ac:dyDescent="0.3"/>
  <cols>
    <col min="1" max="1" width="13.6640625" hidden="1" customWidth="1"/>
    <col min="2" max="2" width="19.6640625" customWidth="1"/>
    <col min="3" max="3" width="15" style="54" customWidth="1"/>
    <col min="4" max="4" width="11.44140625" customWidth="1"/>
    <col min="6" max="6" width="12.6640625" style="33" customWidth="1"/>
    <col min="7" max="7" width="15.109375" style="33" customWidth="1"/>
    <col min="8" max="8" width="21" style="40" customWidth="1"/>
  </cols>
  <sheetData>
    <row r="1" spans="1:8" s="2" customFormat="1" x14ac:dyDescent="0.3">
      <c r="B1" s="3"/>
      <c r="C1" s="42"/>
      <c r="D1" s="3"/>
      <c r="E1" s="3"/>
      <c r="F1" s="21"/>
      <c r="G1" s="21"/>
      <c r="H1" s="35"/>
    </row>
    <row r="2" spans="1:8" s="2" customFormat="1" ht="33.9" customHeight="1" x14ac:dyDescent="0.3">
      <c r="B2" s="66" t="s">
        <v>106</v>
      </c>
      <c r="C2" s="66"/>
      <c r="D2" s="66"/>
      <c r="E2" s="66"/>
      <c r="F2" s="66"/>
      <c r="G2" s="66"/>
      <c r="H2" s="66"/>
    </row>
    <row r="3" spans="1:8" s="2" customFormat="1" x14ac:dyDescent="0.3">
      <c r="B3" s="67" t="s">
        <v>194</v>
      </c>
      <c r="C3" s="67"/>
      <c r="D3" s="67"/>
      <c r="E3" s="67"/>
      <c r="F3" s="67"/>
      <c r="G3" s="67"/>
      <c r="H3" s="67"/>
    </row>
    <row r="4" spans="1:8" x14ac:dyDescent="0.3">
      <c r="B4" s="83"/>
      <c r="C4" s="83"/>
      <c r="D4" s="83"/>
      <c r="E4" s="83"/>
      <c r="F4" s="83"/>
      <c r="G4" s="83"/>
      <c r="H4" s="83"/>
    </row>
    <row r="5" spans="1:8" x14ac:dyDescent="0.3">
      <c r="A5" s="77" t="s">
        <v>0</v>
      </c>
      <c r="B5" s="57" t="s">
        <v>1</v>
      </c>
      <c r="C5" s="57" t="s">
        <v>2</v>
      </c>
      <c r="D5" s="57"/>
      <c r="E5" s="57"/>
      <c r="F5" s="57"/>
      <c r="G5" s="57"/>
      <c r="H5" s="85" t="s">
        <v>12</v>
      </c>
    </row>
    <row r="6" spans="1:8" ht="195.75" customHeight="1" x14ac:dyDescent="0.3">
      <c r="A6" s="77"/>
      <c r="B6" s="57"/>
      <c r="C6" s="78" t="s">
        <v>3</v>
      </c>
      <c r="D6" s="6" t="s">
        <v>4</v>
      </c>
      <c r="E6" s="6" t="s">
        <v>5</v>
      </c>
      <c r="F6" s="22" t="s">
        <v>6</v>
      </c>
      <c r="G6" s="22" t="s">
        <v>7</v>
      </c>
      <c r="H6" s="85"/>
    </row>
    <row r="7" spans="1:8" ht="13.5" customHeight="1" x14ac:dyDescent="0.3">
      <c r="A7" s="77"/>
      <c r="B7" s="57"/>
      <c r="C7" s="78"/>
      <c r="D7" s="7" t="s">
        <v>8</v>
      </c>
      <c r="E7" s="7" t="s">
        <v>9</v>
      </c>
      <c r="F7" s="23" t="s">
        <v>10</v>
      </c>
      <c r="G7" s="23" t="s">
        <v>10</v>
      </c>
      <c r="H7" s="36" t="s">
        <v>13</v>
      </c>
    </row>
    <row r="8" spans="1:8" ht="15.6" x14ac:dyDescent="0.3">
      <c r="A8" s="1"/>
      <c r="B8" s="84" t="s">
        <v>18</v>
      </c>
      <c r="C8" s="43" t="s">
        <v>19</v>
      </c>
      <c r="D8" s="4" t="s">
        <v>15</v>
      </c>
      <c r="E8" s="8" t="s">
        <v>11</v>
      </c>
      <c r="F8" s="24">
        <v>320</v>
      </c>
      <c r="G8" s="25">
        <v>100</v>
      </c>
      <c r="H8" s="37">
        <f>G8/1000</f>
        <v>0.1</v>
      </c>
    </row>
    <row r="9" spans="1:8" ht="15.6" x14ac:dyDescent="0.3">
      <c r="A9" s="1"/>
      <c r="B9" s="84"/>
      <c r="C9" s="43" t="s">
        <v>20</v>
      </c>
      <c r="D9" s="4" t="s">
        <v>15</v>
      </c>
      <c r="E9" s="8" t="s">
        <v>14</v>
      </c>
      <c r="F9" s="24">
        <v>630</v>
      </c>
      <c r="G9" s="25">
        <v>160</v>
      </c>
      <c r="H9" s="37">
        <f t="shared" ref="H9:H72" si="0">G9/1000</f>
        <v>0.16</v>
      </c>
    </row>
    <row r="10" spans="1:8" s="2" customFormat="1" ht="15.6" x14ac:dyDescent="0.3">
      <c r="A10" s="1"/>
      <c r="B10" s="84"/>
      <c r="C10" s="43" t="s">
        <v>20</v>
      </c>
      <c r="D10" s="4" t="s">
        <v>15</v>
      </c>
      <c r="E10" s="8" t="s">
        <v>11</v>
      </c>
      <c r="F10" s="24">
        <v>630</v>
      </c>
      <c r="G10" s="25">
        <v>100</v>
      </c>
      <c r="H10" s="37">
        <f t="shared" si="0"/>
        <v>0.1</v>
      </c>
    </row>
    <row r="11" spans="1:8" ht="15.6" x14ac:dyDescent="0.3">
      <c r="A11" s="1"/>
      <c r="B11" s="84"/>
      <c r="C11" s="43" t="s">
        <v>21</v>
      </c>
      <c r="D11" s="4" t="s">
        <v>15</v>
      </c>
      <c r="E11" s="8" t="s">
        <v>11</v>
      </c>
      <c r="F11" s="24">
        <v>630</v>
      </c>
      <c r="G11" s="25">
        <v>130</v>
      </c>
      <c r="H11" s="37">
        <f t="shared" si="0"/>
        <v>0.13</v>
      </c>
    </row>
    <row r="12" spans="1:8" ht="15.6" x14ac:dyDescent="0.3">
      <c r="A12" s="1"/>
      <c r="B12" s="84"/>
      <c r="C12" s="43" t="s">
        <v>22</v>
      </c>
      <c r="D12" s="4" t="s">
        <v>15</v>
      </c>
      <c r="E12" s="8" t="s">
        <v>11</v>
      </c>
      <c r="F12" s="24">
        <v>250</v>
      </c>
      <c r="G12" s="25">
        <v>143</v>
      </c>
      <c r="H12" s="37">
        <f t="shared" si="0"/>
        <v>0.14299999999999999</v>
      </c>
    </row>
    <row r="13" spans="1:8" ht="15.6" x14ac:dyDescent="0.3">
      <c r="A13" s="1"/>
      <c r="B13" s="84"/>
      <c r="C13" s="43" t="s">
        <v>17</v>
      </c>
      <c r="D13" s="4" t="s">
        <v>15</v>
      </c>
      <c r="E13" s="8" t="s">
        <v>11</v>
      </c>
      <c r="F13" s="24">
        <v>320</v>
      </c>
      <c r="G13" s="25">
        <v>200</v>
      </c>
      <c r="H13" s="37">
        <f t="shared" si="0"/>
        <v>0.2</v>
      </c>
    </row>
    <row r="14" spans="1:8" ht="15.6" x14ac:dyDescent="0.3">
      <c r="A14" s="1"/>
      <c r="B14" s="84"/>
      <c r="C14" s="43" t="s">
        <v>23</v>
      </c>
      <c r="D14" s="4" t="s">
        <v>15</v>
      </c>
      <c r="E14" s="8" t="s">
        <v>11</v>
      </c>
      <c r="F14" s="24">
        <v>250</v>
      </c>
      <c r="G14" s="25">
        <v>120</v>
      </c>
      <c r="H14" s="37">
        <f t="shared" si="0"/>
        <v>0.12</v>
      </c>
    </row>
    <row r="15" spans="1:8" ht="15.6" x14ac:dyDescent="0.3">
      <c r="A15" s="1"/>
      <c r="B15" s="84"/>
      <c r="C15" s="43" t="s">
        <v>24</v>
      </c>
      <c r="D15" s="4" t="s">
        <v>15</v>
      </c>
      <c r="E15" s="8" t="s">
        <v>11</v>
      </c>
      <c r="F15" s="24">
        <v>160</v>
      </c>
      <c r="G15" s="25">
        <v>70</v>
      </c>
      <c r="H15" s="37">
        <f t="shared" si="0"/>
        <v>7.0000000000000007E-2</v>
      </c>
    </row>
    <row r="16" spans="1:8" ht="15.6" x14ac:dyDescent="0.3">
      <c r="A16" s="1"/>
      <c r="B16" s="84"/>
      <c r="C16" s="43" t="s">
        <v>25</v>
      </c>
      <c r="D16" s="4" t="s">
        <v>15</v>
      </c>
      <c r="E16" s="8" t="s">
        <v>11</v>
      </c>
      <c r="F16" s="24">
        <v>630</v>
      </c>
      <c r="G16" s="25">
        <v>230</v>
      </c>
      <c r="H16" s="37">
        <f t="shared" si="0"/>
        <v>0.23</v>
      </c>
    </row>
    <row r="17" spans="1:8" ht="15.6" x14ac:dyDescent="0.3">
      <c r="A17" s="1"/>
      <c r="B17" s="84"/>
      <c r="C17" s="43" t="s">
        <v>26</v>
      </c>
      <c r="D17" s="4" t="s">
        <v>15</v>
      </c>
      <c r="E17" s="8" t="s">
        <v>11</v>
      </c>
      <c r="F17" s="24">
        <v>400</v>
      </c>
      <c r="G17" s="25">
        <v>250</v>
      </c>
      <c r="H17" s="37">
        <f t="shared" si="0"/>
        <v>0.25</v>
      </c>
    </row>
    <row r="18" spans="1:8" ht="15.6" x14ac:dyDescent="0.3">
      <c r="A18" s="1"/>
      <c r="B18" s="84"/>
      <c r="C18" s="43" t="s">
        <v>27</v>
      </c>
      <c r="D18" s="4" t="s">
        <v>15</v>
      </c>
      <c r="E18" s="8" t="s">
        <v>11</v>
      </c>
      <c r="F18" s="24">
        <v>400</v>
      </c>
      <c r="G18" s="25">
        <v>300</v>
      </c>
      <c r="H18" s="37">
        <f t="shared" si="0"/>
        <v>0.3</v>
      </c>
    </row>
    <row r="19" spans="1:8" ht="15.6" x14ac:dyDescent="0.3">
      <c r="A19" s="1"/>
      <c r="B19" s="84"/>
      <c r="C19" s="43" t="s">
        <v>28</v>
      </c>
      <c r="D19" s="4" t="s">
        <v>15</v>
      </c>
      <c r="E19" s="8" t="s">
        <v>11</v>
      </c>
      <c r="F19" s="24">
        <v>250</v>
      </c>
      <c r="G19" s="25">
        <v>150</v>
      </c>
      <c r="H19" s="37">
        <f t="shared" si="0"/>
        <v>0.15</v>
      </c>
    </row>
    <row r="20" spans="1:8" ht="15.6" x14ac:dyDescent="0.3">
      <c r="A20" s="1"/>
      <c r="B20" s="84"/>
      <c r="C20" s="43" t="s">
        <v>29</v>
      </c>
      <c r="D20" s="4" t="s">
        <v>15</v>
      </c>
      <c r="E20" s="8" t="s">
        <v>11</v>
      </c>
      <c r="F20" s="24">
        <v>400</v>
      </c>
      <c r="G20" s="25">
        <v>150</v>
      </c>
      <c r="H20" s="37">
        <f t="shared" si="0"/>
        <v>0.15</v>
      </c>
    </row>
    <row r="21" spans="1:8" ht="15.6" x14ac:dyDescent="0.3">
      <c r="A21" s="1"/>
      <c r="B21" s="84"/>
      <c r="C21" s="43" t="s">
        <v>30</v>
      </c>
      <c r="D21" s="4" t="s">
        <v>15</v>
      </c>
      <c r="E21" s="8" t="s">
        <v>11</v>
      </c>
      <c r="F21" s="24">
        <v>250</v>
      </c>
      <c r="G21" s="25">
        <v>100</v>
      </c>
      <c r="H21" s="37">
        <f t="shared" si="0"/>
        <v>0.1</v>
      </c>
    </row>
    <row r="22" spans="1:8" ht="15.6" x14ac:dyDescent="0.3">
      <c r="A22" s="1"/>
      <c r="B22" s="84"/>
      <c r="C22" s="43" t="s">
        <v>31</v>
      </c>
      <c r="D22" s="4" t="s">
        <v>15</v>
      </c>
      <c r="E22" s="8" t="s">
        <v>11</v>
      </c>
      <c r="F22" s="24">
        <v>250</v>
      </c>
      <c r="G22" s="25">
        <v>100</v>
      </c>
      <c r="H22" s="37">
        <f t="shared" si="0"/>
        <v>0.1</v>
      </c>
    </row>
    <row r="23" spans="1:8" ht="15.6" x14ac:dyDescent="0.3">
      <c r="A23" s="1"/>
      <c r="B23" s="84"/>
      <c r="C23" s="43" t="s">
        <v>32</v>
      </c>
      <c r="D23" s="4" t="s">
        <v>15</v>
      </c>
      <c r="E23" s="8" t="s">
        <v>11</v>
      </c>
      <c r="F23" s="24">
        <v>250</v>
      </c>
      <c r="G23" s="25">
        <v>150</v>
      </c>
      <c r="H23" s="37">
        <f t="shared" si="0"/>
        <v>0.15</v>
      </c>
    </row>
    <row r="24" spans="1:8" ht="15.6" x14ac:dyDescent="0.3">
      <c r="A24" s="1"/>
      <c r="B24" s="84"/>
      <c r="C24" s="43" t="s">
        <v>33</v>
      </c>
      <c r="D24" s="4" t="s">
        <v>15</v>
      </c>
      <c r="E24" s="8" t="s">
        <v>11</v>
      </c>
      <c r="F24" s="24">
        <v>400</v>
      </c>
      <c r="G24" s="25">
        <v>250</v>
      </c>
      <c r="H24" s="37">
        <f t="shared" si="0"/>
        <v>0.25</v>
      </c>
    </row>
    <row r="25" spans="1:8" ht="15.6" x14ac:dyDescent="0.3">
      <c r="A25" s="1"/>
      <c r="B25" s="84"/>
      <c r="C25" s="43" t="s">
        <v>34</v>
      </c>
      <c r="D25" s="4" t="s">
        <v>15</v>
      </c>
      <c r="E25" s="8" t="s">
        <v>11</v>
      </c>
      <c r="F25" s="24">
        <v>400</v>
      </c>
      <c r="G25" s="25">
        <v>200</v>
      </c>
      <c r="H25" s="37">
        <f t="shared" si="0"/>
        <v>0.2</v>
      </c>
    </row>
    <row r="26" spans="1:8" ht="15.6" x14ac:dyDescent="0.3">
      <c r="A26" s="1"/>
      <c r="B26" s="84"/>
      <c r="C26" s="43" t="s">
        <v>35</v>
      </c>
      <c r="D26" s="4" t="s">
        <v>15</v>
      </c>
      <c r="E26" s="8" t="s">
        <v>11</v>
      </c>
      <c r="F26" s="24">
        <v>200</v>
      </c>
      <c r="G26" s="25">
        <v>0</v>
      </c>
      <c r="H26" s="37">
        <f t="shared" si="0"/>
        <v>0</v>
      </c>
    </row>
    <row r="27" spans="1:8" ht="15.6" x14ac:dyDescent="0.3">
      <c r="A27" s="1"/>
      <c r="B27" s="84"/>
      <c r="C27" s="43" t="s">
        <v>36</v>
      </c>
      <c r="D27" s="4" t="s">
        <v>15</v>
      </c>
      <c r="E27" s="8" t="s">
        <v>11</v>
      </c>
      <c r="F27" s="24">
        <v>630</v>
      </c>
      <c r="G27" s="25">
        <v>230</v>
      </c>
      <c r="H27" s="37">
        <f t="shared" si="0"/>
        <v>0.23</v>
      </c>
    </row>
    <row r="28" spans="1:8" ht="15.6" x14ac:dyDescent="0.3">
      <c r="A28" s="1"/>
      <c r="B28" s="84"/>
      <c r="C28" s="43" t="s">
        <v>37</v>
      </c>
      <c r="D28" s="4" t="s">
        <v>15</v>
      </c>
      <c r="E28" s="8" t="s">
        <v>11</v>
      </c>
      <c r="F28" s="24">
        <v>250</v>
      </c>
      <c r="G28" s="25">
        <v>150</v>
      </c>
      <c r="H28" s="37">
        <f t="shared" si="0"/>
        <v>0.15</v>
      </c>
    </row>
    <row r="29" spans="1:8" ht="15.6" x14ac:dyDescent="0.3">
      <c r="A29" s="1"/>
      <c r="B29" s="84"/>
      <c r="C29" s="43" t="s">
        <v>38</v>
      </c>
      <c r="D29" s="4" t="s">
        <v>15</v>
      </c>
      <c r="E29" s="8" t="s">
        <v>11</v>
      </c>
      <c r="F29" s="24">
        <v>630</v>
      </c>
      <c r="G29" s="25">
        <v>230</v>
      </c>
      <c r="H29" s="37">
        <f t="shared" si="0"/>
        <v>0.23</v>
      </c>
    </row>
    <row r="30" spans="1:8" ht="15.6" x14ac:dyDescent="0.3">
      <c r="A30" s="1"/>
      <c r="B30" s="84"/>
      <c r="C30" s="43" t="s">
        <v>39</v>
      </c>
      <c r="D30" s="4" t="s">
        <v>15</v>
      </c>
      <c r="E30" s="8" t="s">
        <v>11</v>
      </c>
      <c r="F30" s="24">
        <v>400</v>
      </c>
      <c r="G30" s="25">
        <v>200</v>
      </c>
      <c r="H30" s="37">
        <f t="shared" si="0"/>
        <v>0.2</v>
      </c>
    </row>
    <row r="31" spans="1:8" ht="15.6" x14ac:dyDescent="0.3">
      <c r="A31" s="1"/>
      <c r="B31" s="84"/>
      <c r="C31" s="43" t="s">
        <v>16</v>
      </c>
      <c r="D31" s="4" t="s">
        <v>15</v>
      </c>
      <c r="E31" s="8" t="s">
        <v>11</v>
      </c>
      <c r="F31" s="24">
        <v>100</v>
      </c>
      <c r="G31" s="25">
        <v>0</v>
      </c>
      <c r="H31" s="37">
        <f t="shared" si="0"/>
        <v>0</v>
      </c>
    </row>
    <row r="32" spans="1:8" ht="15.6" x14ac:dyDescent="0.3">
      <c r="A32" s="1"/>
      <c r="B32" s="84"/>
      <c r="C32" s="43" t="s">
        <v>40</v>
      </c>
      <c r="D32" s="4" t="s">
        <v>15</v>
      </c>
      <c r="E32" s="8" t="s">
        <v>11</v>
      </c>
      <c r="F32" s="24">
        <v>100</v>
      </c>
      <c r="G32" s="25">
        <v>0</v>
      </c>
      <c r="H32" s="37">
        <f t="shared" si="0"/>
        <v>0</v>
      </c>
    </row>
    <row r="33" spans="1:8" ht="15.6" x14ac:dyDescent="0.3">
      <c r="A33" s="1"/>
      <c r="B33" s="84"/>
      <c r="C33" s="43" t="s">
        <v>41</v>
      </c>
      <c r="D33" s="4" t="s">
        <v>15</v>
      </c>
      <c r="E33" s="8" t="s">
        <v>11</v>
      </c>
      <c r="F33" s="24">
        <v>160</v>
      </c>
      <c r="G33" s="25">
        <v>0</v>
      </c>
      <c r="H33" s="37">
        <f t="shared" si="0"/>
        <v>0</v>
      </c>
    </row>
    <row r="34" spans="1:8" ht="15.6" x14ac:dyDescent="0.3">
      <c r="A34" s="1"/>
      <c r="B34" s="84"/>
      <c r="C34" s="43" t="s">
        <v>42</v>
      </c>
      <c r="D34" s="4" t="s">
        <v>15</v>
      </c>
      <c r="E34" s="8" t="s">
        <v>11</v>
      </c>
      <c r="F34" s="24">
        <v>100</v>
      </c>
      <c r="G34" s="25">
        <v>0</v>
      </c>
      <c r="H34" s="37">
        <f t="shared" si="0"/>
        <v>0</v>
      </c>
    </row>
    <row r="35" spans="1:8" ht="15.6" x14ac:dyDescent="0.3">
      <c r="A35" s="1"/>
      <c r="B35" s="84"/>
      <c r="C35" s="43" t="s">
        <v>43</v>
      </c>
      <c r="D35" s="4" t="s">
        <v>15</v>
      </c>
      <c r="E35" s="8" t="s">
        <v>11</v>
      </c>
      <c r="F35" s="24">
        <v>400</v>
      </c>
      <c r="G35" s="25">
        <v>100</v>
      </c>
      <c r="H35" s="37">
        <f t="shared" si="0"/>
        <v>0.1</v>
      </c>
    </row>
    <row r="36" spans="1:8" ht="15.6" x14ac:dyDescent="0.3">
      <c r="A36" s="1"/>
      <c r="B36" s="84"/>
      <c r="C36" s="43" t="s">
        <v>44</v>
      </c>
      <c r="D36" s="4" t="s">
        <v>15</v>
      </c>
      <c r="E36" s="8" t="s">
        <v>11</v>
      </c>
      <c r="F36" s="24">
        <v>100</v>
      </c>
      <c r="G36" s="25">
        <v>0</v>
      </c>
      <c r="H36" s="37">
        <f t="shared" si="0"/>
        <v>0</v>
      </c>
    </row>
    <row r="37" spans="1:8" ht="15.6" x14ac:dyDescent="0.3">
      <c r="A37" s="1"/>
      <c r="B37" s="84"/>
      <c r="C37" s="43" t="s">
        <v>45</v>
      </c>
      <c r="D37" s="4" t="s">
        <v>15</v>
      </c>
      <c r="E37" s="8" t="s">
        <v>11</v>
      </c>
      <c r="F37" s="24">
        <v>100</v>
      </c>
      <c r="G37" s="25">
        <v>0</v>
      </c>
      <c r="H37" s="37">
        <f t="shared" si="0"/>
        <v>0</v>
      </c>
    </row>
    <row r="38" spans="1:8" ht="15.6" x14ac:dyDescent="0.3">
      <c r="A38" s="1"/>
      <c r="B38" s="68" t="s">
        <v>46</v>
      </c>
      <c r="C38" s="73" t="s">
        <v>47</v>
      </c>
      <c r="D38" s="75" t="s">
        <v>15</v>
      </c>
      <c r="E38" s="9" t="s">
        <v>11</v>
      </c>
      <c r="F38" s="26">
        <v>400</v>
      </c>
      <c r="G38" s="26">
        <v>50</v>
      </c>
      <c r="H38" s="37">
        <f t="shared" si="0"/>
        <v>0.05</v>
      </c>
    </row>
    <row r="39" spans="1:8" ht="15.6" x14ac:dyDescent="0.3">
      <c r="A39" s="1"/>
      <c r="B39" s="69"/>
      <c r="C39" s="74"/>
      <c r="D39" s="76"/>
      <c r="E39" s="9" t="s">
        <v>14</v>
      </c>
      <c r="F39" s="26">
        <v>400</v>
      </c>
      <c r="G39" s="26">
        <v>100</v>
      </c>
      <c r="H39" s="37">
        <f t="shared" si="0"/>
        <v>0.1</v>
      </c>
    </row>
    <row r="40" spans="1:8" ht="15.6" x14ac:dyDescent="0.3">
      <c r="A40" s="1"/>
      <c r="B40" s="69"/>
      <c r="C40" s="70" t="s">
        <v>48</v>
      </c>
      <c r="D40" s="71" t="s">
        <v>15</v>
      </c>
      <c r="E40" s="9" t="s">
        <v>11</v>
      </c>
      <c r="F40" s="26">
        <v>400</v>
      </c>
      <c r="G40" s="26">
        <v>0</v>
      </c>
      <c r="H40" s="37">
        <f t="shared" si="0"/>
        <v>0</v>
      </c>
    </row>
    <row r="41" spans="1:8" ht="15.6" x14ac:dyDescent="0.3">
      <c r="A41" s="1"/>
      <c r="B41" s="69"/>
      <c r="C41" s="70"/>
      <c r="D41" s="71"/>
      <c r="E41" s="9" t="s">
        <v>14</v>
      </c>
      <c r="F41" s="26">
        <v>400</v>
      </c>
      <c r="G41" s="26">
        <v>40</v>
      </c>
      <c r="H41" s="37">
        <f t="shared" si="0"/>
        <v>0.04</v>
      </c>
    </row>
    <row r="42" spans="1:8" x14ac:dyDescent="0.3">
      <c r="B42" s="69"/>
      <c r="C42" s="70" t="s">
        <v>49</v>
      </c>
      <c r="D42" s="71" t="s">
        <v>15</v>
      </c>
      <c r="E42" s="9" t="s">
        <v>11</v>
      </c>
      <c r="F42" s="26">
        <v>630</v>
      </c>
      <c r="G42" s="26">
        <v>0</v>
      </c>
      <c r="H42" s="37">
        <f t="shared" si="0"/>
        <v>0</v>
      </c>
    </row>
    <row r="43" spans="1:8" x14ac:dyDescent="0.3">
      <c r="B43" s="69"/>
      <c r="C43" s="70"/>
      <c r="D43" s="71"/>
      <c r="E43" s="9" t="s">
        <v>14</v>
      </c>
      <c r="F43" s="26">
        <v>630</v>
      </c>
      <c r="G43" s="26">
        <v>44</v>
      </c>
      <c r="H43" s="37">
        <f t="shared" si="0"/>
        <v>4.3999999999999997E-2</v>
      </c>
    </row>
    <row r="44" spans="1:8" x14ac:dyDescent="0.3">
      <c r="B44" s="69"/>
      <c r="C44" s="70" t="s">
        <v>50</v>
      </c>
      <c r="D44" s="71" t="s">
        <v>15</v>
      </c>
      <c r="E44" s="9" t="s">
        <v>11</v>
      </c>
      <c r="F44" s="26">
        <v>630</v>
      </c>
      <c r="G44" s="26">
        <v>0</v>
      </c>
      <c r="H44" s="37">
        <f t="shared" si="0"/>
        <v>0</v>
      </c>
    </row>
    <row r="45" spans="1:8" x14ac:dyDescent="0.3">
      <c r="B45" s="69"/>
      <c r="C45" s="70"/>
      <c r="D45" s="71"/>
      <c r="E45" s="9" t="s">
        <v>14</v>
      </c>
      <c r="F45" s="26">
        <v>630</v>
      </c>
      <c r="G45" s="26">
        <v>28</v>
      </c>
      <c r="H45" s="37">
        <f t="shared" si="0"/>
        <v>2.8000000000000001E-2</v>
      </c>
    </row>
    <row r="46" spans="1:8" x14ac:dyDescent="0.3">
      <c r="B46" s="69"/>
      <c r="C46" s="44" t="s">
        <v>51</v>
      </c>
      <c r="D46" s="10" t="s">
        <v>15</v>
      </c>
      <c r="E46" s="9" t="s">
        <v>11</v>
      </c>
      <c r="F46" s="26">
        <v>630</v>
      </c>
      <c r="G46" s="26">
        <v>6</v>
      </c>
      <c r="H46" s="37">
        <f t="shared" si="0"/>
        <v>6.0000000000000001E-3</v>
      </c>
    </row>
    <row r="47" spans="1:8" x14ac:dyDescent="0.3">
      <c r="B47" s="69"/>
      <c r="C47" s="44" t="s">
        <v>52</v>
      </c>
      <c r="D47" s="10" t="s">
        <v>53</v>
      </c>
      <c r="E47" s="9" t="s">
        <v>11</v>
      </c>
      <c r="F47" s="26">
        <v>160</v>
      </c>
      <c r="G47" s="26">
        <v>120</v>
      </c>
      <c r="H47" s="37">
        <f t="shared" si="0"/>
        <v>0.12</v>
      </c>
    </row>
    <row r="48" spans="1:8" x14ac:dyDescent="0.3">
      <c r="B48" s="69"/>
      <c r="C48" s="44" t="s">
        <v>54</v>
      </c>
      <c r="D48" s="10" t="s">
        <v>53</v>
      </c>
      <c r="E48" s="9" t="s">
        <v>11</v>
      </c>
      <c r="F48" s="26">
        <v>100</v>
      </c>
      <c r="G48" s="26">
        <v>55</v>
      </c>
      <c r="H48" s="37">
        <f t="shared" si="0"/>
        <v>5.5E-2</v>
      </c>
    </row>
    <row r="49" spans="2:8" x14ac:dyDescent="0.3">
      <c r="B49" s="72"/>
      <c r="C49" s="44" t="s">
        <v>55</v>
      </c>
      <c r="D49" s="10" t="s">
        <v>15</v>
      </c>
      <c r="E49" s="9" t="s">
        <v>11</v>
      </c>
      <c r="F49" s="26">
        <v>560</v>
      </c>
      <c r="G49" s="26">
        <v>139</v>
      </c>
      <c r="H49" s="37">
        <f t="shared" si="0"/>
        <v>0.13900000000000001</v>
      </c>
    </row>
    <row r="50" spans="2:8" x14ac:dyDescent="0.3">
      <c r="B50" s="68" t="s">
        <v>56</v>
      </c>
      <c r="C50" s="70" t="s">
        <v>57</v>
      </c>
      <c r="D50" s="71" t="s">
        <v>53</v>
      </c>
      <c r="E50" s="9" t="s">
        <v>11</v>
      </c>
      <c r="F50" s="26">
        <v>630</v>
      </c>
      <c r="G50" s="26">
        <v>33</v>
      </c>
      <c r="H50" s="37">
        <f t="shared" si="0"/>
        <v>3.3000000000000002E-2</v>
      </c>
    </row>
    <row r="51" spans="2:8" x14ac:dyDescent="0.3">
      <c r="B51" s="69"/>
      <c r="C51" s="70"/>
      <c r="D51" s="71"/>
      <c r="E51" s="9" t="s">
        <v>14</v>
      </c>
      <c r="F51" s="26">
        <v>630</v>
      </c>
      <c r="G51" s="26">
        <v>425</v>
      </c>
      <c r="H51" s="37">
        <f t="shared" si="0"/>
        <v>0.42499999999999999</v>
      </c>
    </row>
    <row r="52" spans="2:8" x14ac:dyDescent="0.3">
      <c r="B52" s="69"/>
      <c r="C52" s="44" t="s">
        <v>58</v>
      </c>
      <c r="D52" s="10" t="s">
        <v>53</v>
      </c>
      <c r="E52" s="9" t="s">
        <v>11</v>
      </c>
      <c r="F52" s="26">
        <v>250</v>
      </c>
      <c r="G52" s="26">
        <v>43</v>
      </c>
      <c r="H52" s="37">
        <f t="shared" si="0"/>
        <v>4.2999999999999997E-2</v>
      </c>
    </row>
    <row r="53" spans="2:8" x14ac:dyDescent="0.3">
      <c r="B53" s="69"/>
      <c r="C53" s="44" t="s">
        <v>59</v>
      </c>
      <c r="D53" s="10" t="s">
        <v>53</v>
      </c>
      <c r="E53" s="9" t="s">
        <v>11</v>
      </c>
      <c r="F53" s="26">
        <v>400</v>
      </c>
      <c r="G53" s="26">
        <v>154</v>
      </c>
      <c r="H53" s="37">
        <f t="shared" si="0"/>
        <v>0.154</v>
      </c>
    </row>
    <row r="54" spans="2:8" x14ac:dyDescent="0.3">
      <c r="B54" s="69"/>
      <c r="C54" s="70" t="s">
        <v>60</v>
      </c>
      <c r="D54" s="71" t="s">
        <v>53</v>
      </c>
      <c r="E54" s="9" t="s">
        <v>11</v>
      </c>
      <c r="F54" s="26">
        <v>250</v>
      </c>
      <c r="G54" s="26">
        <v>160</v>
      </c>
      <c r="H54" s="37">
        <f t="shared" si="0"/>
        <v>0.16</v>
      </c>
    </row>
    <row r="55" spans="2:8" x14ac:dyDescent="0.3">
      <c r="B55" s="69"/>
      <c r="C55" s="70"/>
      <c r="D55" s="71"/>
      <c r="E55" s="9" t="s">
        <v>14</v>
      </c>
      <c r="F55" s="26">
        <v>400</v>
      </c>
      <c r="G55" s="26">
        <v>187</v>
      </c>
      <c r="H55" s="37">
        <f t="shared" si="0"/>
        <v>0.187</v>
      </c>
    </row>
    <row r="56" spans="2:8" x14ac:dyDescent="0.3">
      <c r="B56" s="69"/>
      <c r="C56" s="44" t="s">
        <v>61</v>
      </c>
      <c r="D56" s="10" t="s">
        <v>53</v>
      </c>
      <c r="E56" s="9" t="s">
        <v>11</v>
      </c>
      <c r="F56" s="26">
        <v>630</v>
      </c>
      <c r="G56" s="26">
        <v>174</v>
      </c>
      <c r="H56" s="37">
        <f t="shared" si="0"/>
        <v>0.17399999999999999</v>
      </c>
    </row>
    <row r="57" spans="2:8" x14ac:dyDescent="0.3">
      <c r="B57" s="69"/>
      <c r="C57" s="44" t="s">
        <v>62</v>
      </c>
      <c r="D57" s="10" t="s">
        <v>53</v>
      </c>
      <c r="E57" s="9" t="s">
        <v>11</v>
      </c>
      <c r="F57" s="26">
        <v>315</v>
      </c>
      <c r="G57" s="26">
        <v>61</v>
      </c>
      <c r="H57" s="37">
        <f t="shared" si="0"/>
        <v>6.0999999999999999E-2</v>
      </c>
    </row>
    <row r="58" spans="2:8" x14ac:dyDescent="0.3">
      <c r="B58" s="11" t="s">
        <v>63</v>
      </c>
      <c r="C58" s="44" t="s">
        <v>64</v>
      </c>
      <c r="D58" s="10" t="s">
        <v>53</v>
      </c>
      <c r="E58" s="9" t="s">
        <v>11</v>
      </c>
      <c r="F58" s="26">
        <v>250</v>
      </c>
      <c r="G58" s="26">
        <v>109</v>
      </c>
      <c r="H58" s="37">
        <f t="shared" si="0"/>
        <v>0.109</v>
      </c>
    </row>
    <row r="59" spans="2:8" x14ac:dyDescent="0.3">
      <c r="B59" s="68" t="s">
        <v>65</v>
      </c>
      <c r="C59" s="45" t="s">
        <v>66</v>
      </c>
      <c r="D59" s="12" t="s">
        <v>15</v>
      </c>
      <c r="E59" s="9" t="s">
        <v>11</v>
      </c>
      <c r="F59" s="26">
        <v>320</v>
      </c>
      <c r="G59" s="26">
        <v>50</v>
      </c>
      <c r="H59" s="37">
        <f t="shared" si="0"/>
        <v>0.05</v>
      </c>
    </row>
    <row r="60" spans="2:8" x14ac:dyDescent="0.3">
      <c r="B60" s="69"/>
      <c r="C60" s="45" t="s">
        <v>67</v>
      </c>
      <c r="D60" s="12" t="s">
        <v>15</v>
      </c>
      <c r="E60" s="9" t="s">
        <v>11</v>
      </c>
      <c r="F60" s="26">
        <v>400</v>
      </c>
      <c r="G60" s="26">
        <v>189</v>
      </c>
      <c r="H60" s="37">
        <f t="shared" si="0"/>
        <v>0.189</v>
      </c>
    </row>
    <row r="61" spans="2:8" x14ac:dyDescent="0.3">
      <c r="B61" s="72"/>
      <c r="C61" s="45" t="s">
        <v>68</v>
      </c>
      <c r="D61" s="12" t="s">
        <v>15</v>
      </c>
      <c r="E61" s="9" t="s">
        <v>11</v>
      </c>
      <c r="F61" s="26">
        <v>320</v>
      </c>
      <c r="G61" s="26">
        <v>160</v>
      </c>
      <c r="H61" s="37">
        <f t="shared" si="0"/>
        <v>0.16</v>
      </c>
    </row>
    <row r="62" spans="2:8" ht="15.75" customHeight="1" x14ac:dyDescent="0.3">
      <c r="B62" s="68" t="s">
        <v>69</v>
      </c>
      <c r="C62" s="45" t="s">
        <v>70</v>
      </c>
      <c r="D62" s="12" t="s">
        <v>53</v>
      </c>
      <c r="E62" s="9" t="s">
        <v>11</v>
      </c>
      <c r="F62" s="26">
        <v>160</v>
      </c>
      <c r="G62" s="26">
        <v>0</v>
      </c>
      <c r="H62" s="37">
        <f t="shared" si="0"/>
        <v>0</v>
      </c>
    </row>
    <row r="63" spans="2:8" x14ac:dyDescent="0.3">
      <c r="B63" s="72"/>
      <c r="C63" s="45" t="s">
        <v>71</v>
      </c>
      <c r="D63" s="12" t="s">
        <v>53</v>
      </c>
      <c r="E63" s="9" t="s">
        <v>11</v>
      </c>
      <c r="F63" s="26">
        <v>160</v>
      </c>
      <c r="G63" s="26">
        <v>0</v>
      </c>
      <c r="H63" s="37">
        <f t="shared" si="0"/>
        <v>0</v>
      </c>
    </row>
    <row r="64" spans="2:8" x14ac:dyDescent="0.3">
      <c r="B64" s="68" t="s">
        <v>72</v>
      </c>
      <c r="C64" s="45" t="s">
        <v>73</v>
      </c>
      <c r="D64" s="12" t="s">
        <v>53</v>
      </c>
      <c r="E64" s="9" t="s">
        <v>11</v>
      </c>
      <c r="F64" s="26">
        <v>250</v>
      </c>
      <c r="G64" s="26">
        <v>85</v>
      </c>
      <c r="H64" s="37">
        <f t="shared" si="0"/>
        <v>8.5000000000000006E-2</v>
      </c>
    </row>
    <row r="65" spans="2:8" x14ac:dyDescent="0.3">
      <c r="B65" s="69"/>
      <c r="C65" s="70" t="s">
        <v>74</v>
      </c>
      <c r="D65" s="71" t="s">
        <v>53</v>
      </c>
      <c r="E65" s="9" t="s">
        <v>11</v>
      </c>
      <c r="F65" s="26">
        <v>250</v>
      </c>
      <c r="G65" s="26">
        <v>35</v>
      </c>
      <c r="H65" s="37">
        <f t="shared" si="0"/>
        <v>3.5000000000000003E-2</v>
      </c>
    </row>
    <row r="66" spans="2:8" x14ac:dyDescent="0.3">
      <c r="B66" s="69"/>
      <c r="C66" s="70"/>
      <c r="D66" s="71"/>
      <c r="E66" s="9" t="s">
        <v>14</v>
      </c>
      <c r="F66" s="26">
        <v>250</v>
      </c>
      <c r="G66" s="26">
        <v>35</v>
      </c>
      <c r="H66" s="37">
        <f t="shared" si="0"/>
        <v>3.5000000000000003E-2</v>
      </c>
    </row>
    <row r="67" spans="2:8" x14ac:dyDescent="0.3">
      <c r="B67" s="69"/>
      <c r="C67" s="70" t="s">
        <v>75</v>
      </c>
      <c r="D67" s="71" t="s">
        <v>53</v>
      </c>
      <c r="E67" s="9" t="s">
        <v>11</v>
      </c>
      <c r="F67" s="26">
        <v>250</v>
      </c>
      <c r="G67" s="26">
        <v>10</v>
      </c>
      <c r="H67" s="37">
        <f t="shared" si="0"/>
        <v>0.01</v>
      </c>
    </row>
    <row r="68" spans="2:8" x14ac:dyDescent="0.3">
      <c r="B68" s="69"/>
      <c r="C68" s="70"/>
      <c r="D68" s="71"/>
      <c r="E68" s="9" t="s">
        <v>14</v>
      </c>
      <c r="F68" s="26">
        <v>250</v>
      </c>
      <c r="G68" s="26">
        <v>10</v>
      </c>
      <c r="H68" s="37">
        <f t="shared" si="0"/>
        <v>0.01</v>
      </c>
    </row>
    <row r="69" spans="2:8" x14ac:dyDescent="0.3">
      <c r="B69" s="72"/>
      <c r="C69" s="44" t="s">
        <v>76</v>
      </c>
      <c r="D69" s="10" t="s">
        <v>15</v>
      </c>
      <c r="E69" s="9" t="s">
        <v>11</v>
      </c>
      <c r="F69" s="26">
        <v>100</v>
      </c>
      <c r="G69" s="26">
        <v>0</v>
      </c>
      <c r="H69" s="37">
        <f t="shared" si="0"/>
        <v>0</v>
      </c>
    </row>
    <row r="70" spans="2:8" x14ac:dyDescent="0.3">
      <c r="B70" s="68" t="s">
        <v>77</v>
      </c>
      <c r="C70" s="70" t="s">
        <v>78</v>
      </c>
      <c r="D70" s="71" t="s">
        <v>53</v>
      </c>
      <c r="E70" s="9" t="s">
        <v>11</v>
      </c>
      <c r="F70" s="26">
        <v>250</v>
      </c>
      <c r="G70" s="26">
        <v>18</v>
      </c>
      <c r="H70" s="37">
        <f t="shared" si="0"/>
        <v>1.7999999999999999E-2</v>
      </c>
    </row>
    <row r="71" spans="2:8" x14ac:dyDescent="0.3">
      <c r="B71" s="69"/>
      <c r="C71" s="70"/>
      <c r="D71" s="71"/>
      <c r="E71" s="9" t="s">
        <v>14</v>
      </c>
      <c r="F71" s="26">
        <v>250</v>
      </c>
      <c r="G71" s="26">
        <v>18</v>
      </c>
      <c r="H71" s="37">
        <f t="shared" si="0"/>
        <v>1.7999999999999999E-2</v>
      </c>
    </row>
    <row r="72" spans="2:8" ht="27.6" x14ac:dyDescent="0.3">
      <c r="B72" s="69"/>
      <c r="C72" s="44" t="s">
        <v>79</v>
      </c>
      <c r="D72" s="10" t="s">
        <v>53</v>
      </c>
      <c r="E72" s="9" t="s">
        <v>11</v>
      </c>
      <c r="F72" s="26">
        <v>560</v>
      </c>
      <c r="G72" s="26">
        <v>370</v>
      </c>
      <c r="H72" s="37">
        <f t="shared" si="0"/>
        <v>0.37</v>
      </c>
    </row>
    <row r="73" spans="2:8" ht="27.6" x14ac:dyDescent="0.3">
      <c r="B73" s="69"/>
      <c r="C73" s="44" t="s">
        <v>80</v>
      </c>
      <c r="D73" s="10" t="s">
        <v>53</v>
      </c>
      <c r="E73" s="9" t="s">
        <v>11</v>
      </c>
      <c r="F73" s="26">
        <v>320</v>
      </c>
      <c r="G73" s="26">
        <v>300</v>
      </c>
      <c r="H73" s="37">
        <f t="shared" ref="H73:H108" si="1">G73/1000</f>
        <v>0.3</v>
      </c>
    </row>
    <row r="74" spans="2:8" ht="15.75" customHeight="1" x14ac:dyDescent="0.3">
      <c r="B74" s="69"/>
      <c r="C74" s="70" t="s">
        <v>81</v>
      </c>
      <c r="D74" s="71" t="s">
        <v>53</v>
      </c>
      <c r="E74" s="9" t="s">
        <v>11</v>
      </c>
      <c r="F74" s="26">
        <v>630</v>
      </c>
      <c r="G74" s="26">
        <v>236</v>
      </c>
      <c r="H74" s="37">
        <f t="shared" si="1"/>
        <v>0.23599999999999999</v>
      </c>
    </row>
    <row r="75" spans="2:8" x14ac:dyDescent="0.3">
      <c r="B75" s="69"/>
      <c r="C75" s="70"/>
      <c r="D75" s="71"/>
      <c r="E75" s="9" t="s">
        <v>14</v>
      </c>
      <c r="F75" s="26">
        <v>560</v>
      </c>
      <c r="G75" s="26">
        <v>166</v>
      </c>
      <c r="H75" s="37">
        <f t="shared" si="1"/>
        <v>0.16600000000000001</v>
      </c>
    </row>
    <row r="76" spans="2:8" ht="15.75" customHeight="1" x14ac:dyDescent="0.3">
      <c r="B76" s="69"/>
      <c r="C76" s="73" t="s">
        <v>82</v>
      </c>
      <c r="D76" s="75" t="s">
        <v>53</v>
      </c>
      <c r="E76" s="9" t="s">
        <v>11</v>
      </c>
      <c r="F76" s="26">
        <v>630</v>
      </c>
      <c r="G76" s="26">
        <v>30</v>
      </c>
      <c r="H76" s="37">
        <f t="shared" si="1"/>
        <v>0.03</v>
      </c>
    </row>
    <row r="77" spans="2:8" x14ac:dyDescent="0.3">
      <c r="B77" s="72"/>
      <c r="C77" s="74"/>
      <c r="D77" s="76"/>
      <c r="E77" s="9" t="s">
        <v>14</v>
      </c>
      <c r="F77" s="26">
        <v>630</v>
      </c>
      <c r="G77" s="26">
        <v>30</v>
      </c>
      <c r="H77" s="37">
        <f t="shared" si="1"/>
        <v>0.03</v>
      </c>
    </row>
    <row r="78" spans="2:8" ht="31.5" customHeight="1" x14ac:dyDescent="0.3">
      <c r="B78" s="68" t="s">
        <v>83</v>
      </c>
      <c r="C78" s="70" t="s">
        <v>84</v>
      </c>
      <c r="D78" s="71" t="s">
        <v>15</v>
      </c>
      <c r="E78" s="9" t="s">
        <v>11</v>
      </c>
      <c r="F78" s="26">
        <v>250</v>
      </c>
      <c r="G78" s="26">
        <v>0</v>
      </c>
      <c r="H78" s="37">
        <f t="shared" si="1"/>
        <v>0</v>
      </c>
    </row>
    <row r="79" spans="2:8" x14ac:dyDescent="0.3">
      <c r="B79" s="69"/>
      <c r="C79" s="70"/>
      <c r="D79" s="71"/>
      <c r="E79" s="9" t="s">
        <v>14</v>
      </c>
      <c r="F79" s="26">
        <v>250</v>
      </c>
      <c r="G79" s="26">
        <v>0</v>
      </c>
      <c r="H79" s="37">
        <f t="shared" si="1"/>
        <v>0</v>
      </c>
    </row>
    <row r="80" spans="2:8" ht="27.6" x14ac:dyDescent="0.3">
      <c r="B80" s="69"/>
      <c r="C80" s="45" t="s">
        <v>85</v>
      </c>
      <c r="D80" s="12" t="s">
        <v>15</v>
      </c>
      <c r="E80" s="9" t="s">
        <v>11</v>
      </c>
      <c r="F80" s="26">
        <v>630</v>
      </c>
      <c r="G80" s="26">
        <v>0</v>
      </c>
      <c r="H80" s="37">
        <f t="shared" si="1"/>
        <v>0</v>
      </c>
    </row>
    <row r="81" spans="2:8" x14ac:dyDescent="0.3">
      <c r="B81" s="69"/>
      <c r="C81" s="45" t="s">
        <v>86</v>
      </c>
      <c r="D81" s="12" t="s">
        <v>15</v>
      </c>
      <c r="E81" s="9" t="s">
        <v>11</v>
      </c>
      <c r="F81" s="26">
        <v>160</v>
      </c>
      <c r="G81" s="26">
        <v>15</v>
      </c>
      <c r="H81" s="37">
        <f t="shared" si="1"/>
        <v>1.4999999999999999E-2</v>
      </c>
    </row>
    <row r="82" spans="2:8" x14ac:dyDescent="0.3">
      <c r="B82" s="69"/>
      <c r="C82" s="45" t="s">
        <v>87</v>
      </c>
      <c r="D82" s="12" t="s">
        <v>15</v>
      </c>
      <c r="E82" s="9" t="s">
        <v>11</v>
      </c>
      <c r="F82" s="26">
        <v>250</v>
      </c>
      <c r="G82" s="26">
        <v>8</v>
      </c>
      <c r="H82" s="37">
        <f t="shared" si="1"/>
        <v>8.0000000000000002E-3</v>
      </c>
    </row>
    <row r="83" spans="2:8" x14ac:dyDescent="0.3">
      <c r="B83" s="69"/>
      <c r="C83" s="45" t="s">
        <v>88</v>
      </c>
      <c r="D83" s="12" t="s">
        <v>15</v>
      </c>
      <c r="E83" s="9" t="s">
        <v>11</v>
      </c>
      <c r="F83" s="26">
        <v>400</v>
      </c>
      <c r="G83" s="26">
        <v>180</v>
      </c>
      <c r="H83" s="37">
        <f t="shared" si="1"/>
        <v>0.18</v>
      </c>
    </row>
    <row r="84" spans="2:8" x14ac:dyDescent="0.3">
      <c r="B84" s="69"/>
      <c r="C84" s="45" t="s">
        <v>89</v>
      </c>
      <c r="D84" s="12" t="s">
        <v>15</v>
      </c>
      <c r="E84" s="9" t="s">
        <v>11</v>
      </c>
      <c r="F84" s="26">
        <v>180</v>
      </c>
      <c r="G84" s="26">
        <v>0</v>
      </c>
      <c r="H84" s="37">
        <f t="shared" si="1"/>
        <v>0</v>
      </c>
    </row>
    <row r="85" spans="2:8" x14ac:dyDescent="0.3">
      <c r="B85" s="69"/>
      <c r="C85" s="45" t="s">
        <v>90</v>
      </c>
      <c r="D85" s="12" t="s">
        <v>15</v>
      </c>
      <c r="E85" s="9" t="s">
        <v>11</v>
      </c>
      <c r="F85" s="26">
        <v>250</v>
      </c>
      <c r="G85" s="26">
        <v>250</v>
      </c>
      <c r="H85" s="37">
        <f t="shared" si="1"/>
        <v>0.25</v>
      </c>
    </row>
    <row r="86" spans="2:8" x14ac:dyDescent="0.3">
      <c r="B86" s="69"/>
      <c r="C86" s="45" t="s">
        <v>91</v>
      </c>
      <c r="D86" s="12" t="s">
        <v>15</v>
      </c>
      <c r="E86" s="9" t="s">
        <v>11</v>
      </c>
      <c r="F86" s="26">
        <v>400</v>
      </c>
      <c r="G86" s="26">
        <v>0</v>
      </c>
      <c r="H86" s="37">
        <f t="shared" si="1"/>
        <v>0</v>
      </c>
    </row>
    <row r="87" spans="2:8" x14ac:dyDescent="0.3">
      <c r="B87" s="88" t="s">
        <v>92</v>
      </c>
      <c r="C87" s="81" t="s">
        <v>16</v>
      </c>
      <c r="D87" s="79" t="s">
        <v>15</v>
      </c>
      <c r="E87" s="13" t="s">
        <v>11</v>
      </c>
      <c r="F87" s="27">
        <v>560</v>
      </c>
      <c r="G87" s="28">
        <v>240</v>
      </c>
      <c r="H87" s="37">
        <f t="shared" si="1"/>
        <v>0.24</v>
      </c>
    </row>
    <row r="88" spans="2:8" x14ac:dyDescent="0.3">
      <c r="B88" s="88"/>
      <c r="C88" s="82"/>
      <c r="D88" s="80"/>
      <c r="E88" s="13" t="s">
        <v>14</v>
      </c>
      <c r="F88" s="27">
        <v>560</v>
      </c>
      <c r="G88" s="28">
        <v>210</v>
      </c>
      <c r="H88" s="37">
        <f t="shared" si="1"/>
        <v>0.21</v>
      </c>
    </row>
    <row r="89" spans="2:8" x14ac:dyDescent="0.3">
      <c r="B89" s="88"/>
      <c r="C89" s="81" t="s">
        <v>93</v>
      </c>
      <c r="D89" s="79" t="s">
        <v>15</v>
      </c>
      <c r="E89" s="13" t="s">
        <v>11</v>
      </c>
      <c r="F89" s="27">
        <v>400</v>
      </c>
      <c r="G89" s="28">
        <v>124</v>
      </c>
      <c r="H89" s="37">
        <f t="shared" si="1"/>
        <v>0.124</v>
      </c>
    </row>
    <row r="90" spans="2:8" x14ac:dyDescent="0.3">
      <c r="B90" s="88"/>
      <c r="C90" s="82"/>
      <c r="D90" s="80"/>
      <c r="E90" s="13" t="s">
        <v>14</v>
      </c>
      <c r="F90" s="27">
        <v>400</v>
      </c>
      <c r="G90" s="28">
        <v>60</v>
      </c>
      <c r="H90" s="37">
        <f t="shared" si="1"/>
        <v>0.06</v>
      </c>
    </row>
    <row r="91" spans="2:8" x14ac:dyDescent="0.3">
      <c r="B91" s="88"/>
      <c r="C91" s="81" t="s">
        <v>94</v>
      </c>
      <c r="D91" s="79" t="s">
        <v>15</v>
      </c>
      <c r="E91" s="13" t="s">
        <v>11</v>
      </c>
      <c r="F91" s="27">
        <v>180</v>
      </c>
      <c r="G91" s="29">
        <v>78</v>
      </c>
      <c r="H91" s="37">
        <f t="shared" si="1"/>
        <v>7.8E-2</v>
      </c>
    </row>
    <row r="92" spans="2:8" x14ac:dyDescent="0.3">
      <c r="B92" s="88"/>
      <c r="C92" s="82"/>
      <c r="D92" s="80"/>
      <c r="E92" s="13" t="s">
        <v>14</v>
      </c>
      <c r="F92" s="27">
        <v>250</v>
      </c>
      <c r="G92" s="28">
        <v>46</v>
      </c>
      <c r="H92" s="37">
        <f t="shared" si="1"/>
        <v>4.5999999999999999E-2</v>
      </c>
    </row>
    <row r="93" spans="2:8" x14ac:dyDescent="0.3">
      <c r="B93" s="88"/>
      <c r="C93" s="81" t="s">
        <v>95</v>
      </c>
      <c r="D93" s="79" t="s">
        <v>15</v>
      </c>
      <c r="E93" s="13" t="s">
        <v>11</v>
      </c>
      <c r="F93" s="27">
        <v>400</v>
      </c>
      <c r="G93" s="28">
        <v>96</v>
      </c>
      <c r="H93" s="37">
        <f t="shared" si="1"/>
        <v>9.6000000000000002E-2</v>
      </c>
    </row>
    <row r="94" spans="2:8" x14ac:dyDescent="0.3">
      <c r="B94" s="88"/>
      <c r="C94" s="82"/>
      <c r="D94" s="80"/>
      <c r="E94" s="13" t="s">
        <v>14</v>
      </c>
      <c r="F94" s="27">
        <v>320</v>
      </c>
      <c r="G94" s="28">
        <v>320</v>
      </c>
      <c r="H94" s="37">
        <f t="shared" si="1"/>
        <v>0.32</v>
      </c>
    </row>
    <row r="95" spans="2:8" x14ac:dyDescent="0.3">
      <c r="B95" s="88"/>
      <c r="C95" s="81" t="s">
        <v>96</v>
      </c>
      <c r="D95" s="79" t="s">
        <v>53</v>
      </c>
      <c r="E95" s="13" t="s">
        <v>11</v>
      </c>
      <c r="F95" s="27">
        <v>0</v>
      </c>
      <c r="G95" s="28">
        <v>0</v>
      </c>
      <c r="H95" s="37">
        <f t="shared" si="1"/>
        <v>0</v>
      </c>
    </row>
    <row r="96" spans="2:8" x14ac:dyDescent="0.3">
      <c r="B96" s="88"/>
      <c r="C96" s="82"/>
      <c r="D96" s="80"/>
      <c r="E96" s="13" t="s">
        <v>14</v>
      </c>
      <c r="F96" s="27">
        <v>250</v>
      </c>
      <c r="G96" s="28">
        <v>44</v>
      </c>
      <c r="H96" s="37">
        <f t="shared" si="1"/>
        <v>4.3999999999999997E-2</v>
      </c>
    </row>
    <row r="97" spans="2:8" x14ac:dyDescent="0.3">
      <c r="B97" s="88"/>
      <c r="C97" s="46" t="s">
        <v>97</v>
      </c>
      <c r="D97" s="14" t="s">
        <v>53</v>
      </c>
      <c r="E97" s="13" t="s">
        <v>11</v>
      </c>
      <c r="F97" s="27">
        <v>630</v>
      </c>
      <c r="G97" s="28">
        <v>331</v>
      </c>
      <c r="H97" s="37">
        <f t="shared" si="1"/>
        <v>0.33100000000000002</v>
      </c>
    </row>
    <row r="98" spans="2:8" x14ac:dyDescent="0.3">
      <c r="B98" s="88"/>
      <c r="C98" s="46" t="s">
        <v>98</v>
      </c>
      <c r="D98" s="14" t="s">
        <v>99</v>
      </c>
      <c r="E98" s="13" t="s">
        <v>11</v>
      </c>
      <c r="F98" s="27">
        <v>400</v>
      </c>
      <c r="G98" s="28">
        <v>135</v>
      </c>
      <c r="H98" s="37">
        <f t="shared" si="1"/>
        <v>0.13500000000000001</v>
      </c>
    </row>
    <row r="99" spans="2:8" x14ac:dyDescent="0.3">
      <c r="B99" s="88"/>
      <c r="C99" s="46" t="s">
        <v>100</v>
      </c>
      <c r="D99" s="14" t="s">
        <v>15</v>
      </c>
      <c r="E99" s="13" t="s">
        <v>11</v>
      </c>
      <c r="F99" s="27">
        <v>630</v>
      </c>
      <c r="G99" s="28">
        <v>107</v>
      </c>
      <c r="H99" s="37">
        <f t="shared" si="1"/>
        <v>0.107</v>
      </c>
    </row>
    <row r="100" spans="2:8" x14ac:dyDescent="0.3">
      <c r="B100" s="88"/>
      <c r="C100" s="81" t="s">
        <v>101</v>
      </c>
      <c r="D100" s="79" t="s">
        <v>15</v>
      </c>
      <c r="E100" s="13" t="s">
        <v>11</v>
      </c>
      <c r="F100" s="27">
        <v>250</v>
      </c>
      <c r="G100" s="28">
        <v>38</v>
      </c>
      <c r="H100" s="37">
        <f t="shared" si="1"/>
        <v>3.7999999999999999E-2</v>
      </c>
    </row>
    <row r="101" spans="2:8" x14ac:dyDescent="0.3">
      <c r="B101" s="88"/>
      <c r="C101" s="82"/>
      <c r="D101" s="80"/>
      <c r="E101" s="13" t="s">
        <v>14</v>
      </c>
      <c r="F101" s="27">
        <v>400</v>
      </c>
      <c r="G101" s="28">
        <v>53</v>
      </c>
      <c r="H101" s="37">
        <f t="shared" si="1"/>
        <v>5.2999999999999999E-2</v>
      </c>
    </row>
    <row r="102" spans="2:8" x14ac:dyDescent="0.3">
      <c r="B102" s="88"/>
      <c r="C102" s="47" t="s">
        <v>102</v>
      </c>
      <c r="D102" s="15" t="s">
        <v>15</v>
      </c>
      <c r="E102" s="13" t="s">
        <v>11</v>
      </c>
      <c r="F102" s="27">
        <v>400</v>
      </c>
      <c r="G102" s="28">
        <v>75</v>
      </c>
      <c r="H102" s="37">
        <f t="shared" si="1"/>
        <v>7.4999999999999997E-2</v>
      </c>
    </row>
    <row r="103" spans="2:8" x14ac:dyDescent="0.3">
      <c r="B103" s="88"/>
      <c r="C103" s="81" t="s">
        <v>103</v>
      </c>
      <c r="D103" s="79" t="s">
        <v>15</v>
      </c>
      <c r="E103" s="13" t="s">
        <v>11</v>
      </c>
      <c r="F103" s="27">
        <v>250</v>
      </c>
      <c r="G103" s="28">
        <v>89</v>
      </c>
      <c r="H103" s="37">
        <f t="shared" si="1"/>
        <v>8.8999999999999996E-2</v>
      </c>
    </row>
    <row r="104" spans="2:8" x14ac:dyDescent="0.3">
      <c r="B104" s="88"/>
      <c r="C104" s="82"/>
      <c r="D104" s="80"/>
      <c r="E104" s="13" t="s">
        <v>14</v>
      </c>
      <c r="F104" s="27">
        <v>250</v>
      </c>
      <c r="G104" s="28">
        <v>114</v>
      </c>
      <c r="H104" s="37">
        <f t="shared" si="1"/>
        <v>0.114</v>
      </c>
    </row>
    <row r="105" spans="2:8" x14ac:dyDescent="0.3">
      <c r="B105" s="88"/>
      <c r="C105" s="81" t="s">
        <v>104</v>
      </c>
      <c r="D105" s="79" t="s">
        <v>15</v>
      </c>
      <c r="E105" s="13" t="s">
        <v>11</v>
      </c>
      <c r="F105" s="27">
        <v>250</v>
      </c>
      <c r="G105" s="28">
        <v>250</v>
      </c>
      <c r="H105" s="37">
        <f t="shared" si="1"/>
        <v>0.25</v>
      </c>
    </row>
    <row r="106" spans="2:8" x14ac:dyDescent="0.3">
      <c r="B106" s="88"/>
      <c r="C106" s="82"/>
      <c r="D106" s="80"/>
      <c r="E106" s="13" t="s">
        <v>14</v>
      </c>
      <c r="F106" s="27">
        <v>250</v>
      </c>
      <c r="G106" s="28">
        <v>200</v>
      </c>
      <c r="H106" s="37">
        <f t="shared" si="1"/>
        <v>0.2</v>
      </c>
    </row>
    <row r="107" spans="2:8" x14ac:dyDescent="0.3">
      <c r="B107" s="88"/>
      <c r="C107" s="81" t="s">
        <v>105</v>
      </c>
      <c r="D107" s="86" t="s">
        <v>15</v>
      </c>
      <c r="E107" s="13" t="s">
        <v>11</v>
      </c>
      <c r="F107" s="27">
        <v>320</v>
      </c>
      <c r="G107" s="28">
        <v>30</v>
      </c>
      <c r="H107" s="37">
        <f t="shared" si="1"/>
        <v>0.03</v>
      </c>
    </row>
    <row r="108" spans="2:8" ht="15.6" customHeight="1" x14ac:dyDescent="0.3">
      <c r="B108" s="80"/>
      <c r="C108" s="82"/>
      <c r="D108" s="87"/>
      <c r="E108" s="13" t="s">
        <v>14</v>
      </c>
      <c r="F108" s="27">
        <v>630</v>
      </c>
      <c r="G108" s="28">
        <v>350</v>
      </c>
      <c r="H108" s="37">
        <f t="shared" si="1"/>
        <v>0.35</v>
      </c>
    </row>
    <row r="109" spans="2:8" x14ac:dyDescent="0.3">
      <c r="B109" s="55" t="s">
        <v>111</v>
      </c>
      <c r="C109" s="59" t="s">
        <v>112</v>
      </c>
      <c r="D109" s="55" t="s">
        <v>15</v>
      </c>
      <c r="E109" s="7" t="s">
        <v>11</v>
      </c>
      <c r="F109" s="30">
        <v>630</v>
      </c>
      <c r="G109" s="31">
        <v>441</v>
      </c>
      <c r="H109" s="38">
        <f t="shared" ref="H109:H143" si="2">G109/1000</f>
        <v>0.441</v>
      </c>
    </row>
    <row r="110" spans="2:8" x14ac:dyDescent="0.3">
      <c r="B110" s="56"/>
      <c r="C110" s="60"/>
      <c r="D110" s="56"/>
      <c r="E110" s="7" t="s">
        <v>14</v>
      </c>
      <c r="F110" s="30">
        <v>630</v>
      </c>
      <c r="G110" s="31">
        <v>441</v>
      </c>
      <c r="H110" s="38">
        <f t="shared" si="2"/>
        <v>0.441</v>
      </c>
    </row>
    <row r="111" spans="2:8" x14ac:dyDescent="0.3">
      <c r="B111" s="55" t="s">
        <v>113</v>
      </c>
      <c r="C111" s="59" t="s">
        <v>114</v>
      </c>
      <c r="D111" s="55" t="s">
        <v>15</v>
      </c>
      <c r="E111" s="7" t="s">
        <v>11</v>
      </c>
      <c r="F111" s="30">
        <v>560</v>
      </c>
      <c r="G111" s="31">
        <v>493</v>
      </c>
      <c r="H111" s="38">
        <f t="shared" si="2"/>
        <v>0.49299999999999999</v>
      </c>
    </row>
    <row r="112" spans="2:8" x14ac:dyDescent="0.3">
      <c r="B112" s="56"/>
      <c r="C112" s="60"/>
      <c r="D112" s="56"/>
      <c r="E112" s="7" t="s">
        <v>14</v>
      </c>
      <c r="F112" s="30">
        <v>630</v>
      </c>
      <c r="G112" s="31">
        <v>554</v>
      </c>
      <c r="H112" s="38">
        <f t="shared" si="2"/>
        <v>0.55400000000000005</v>
      </c>
    </row>
    <row r="113" spans="2:8" x14ac:dyDescent="0.3">
      <c r="B113" s="16" t="s">
        <v>115</v>
      </c>
      <c r="C113" s="48" t="s">
        <v>116</v>
      </c>
      <c r="D113" s="7" t="s">
        <v>53</v>
      </c>
      <c r="E113" s="7" t="s">
        <v>11</v>
      </c>
      <c r="F113" s="30">
        <v>400</v>
      </c>
      <c r="G113" s="31">
        <v>380</v>
      </c>
      <c r="H113" s="38">
        <f t="shared" si="2"/>
        <v>0.38</v>
      </c>
    </row>
    <row r="114" spans="2:8" x14ac:dyDescent="0.3">
      <c r="B114" s="58" t="s">
        <v>117</v>
      </c>
      <c r="C114" s="59" t="s">
        <v>118</v>
      </c>
      <c r="D114" s="55" t="s">
        <v>53</v>
      </c>
      <c r="E114" s="7" t="s">
        <v>11</v>
      </c>
      <c r="F114" s="30">
        <v>1000</v>
      </c>
      <c r="G114" s="31">
        <v>200</v>
      </c>
      <c r="H114" s="38">
        <f t="shared" si="2"/>
        <v>0.2</v>
      </c>
    </row>
    <row r="115" spans="2:8" x14ac:dyDescent="0.3">
      <c r="B115" s="58"/>
      <c r="C115" s="65"/>
      <c r="D115" s="58"/>
      <c r="E115" s="7" t="s">
        <v>14</v>
      </c>
      <c r="F115" s="30">
        <v>1000</v>
      </c>
      <c r="G115" s="31">
        <v>200</v>
      </c>
      <c r="H115" s="38">
        <f t="shared" si="2"/>
        <v>0.2</v>
      </c>
    </row>
    <row r="116" spans="2:8" x14ac:dyDescent="0.3">
      <c r="B116" s="58"/>
      <c r="C116" s="65"/>
      <c r="D116" s="58"/>
      <c r="E116" s="7" t="s">
        <v>107</v>
      </c>
      <c r="F116" s="30">
        <v>560</v>
      </c>
      <c r="G116" s="31">
        <v>132</v>
      </c>
      <c r="H116" s="38">
        <f t="shared" si="2"/>
        <v>0.13200000000000001</v>
      </c>
    </row>
    <row r="117" spans="2:8" x14ac:dyDescent="0.3">
      <c r="B117" s="56"/>
      <c r="C117" s="60"/>
      <c r="D117" s="56"/>
      <c r="E117" s="7" t="s">
        <v>119</v>
      </c>
      <c r="F117" s="30">
        <v>560</v>
      </c>
      <c r="G117" s="31">
        <v>132</v>
      </c>
      <c r="H117" s="38">
        <f t="shared" si="2"/>
        <v>0.13200000000000001</v>
      </c>
    </row>
    <row r="118" spans="2:8" ht="27.6" x14ac:dyDescent="0.3">
      <c r="B118" s="55" t="s">
        <v>120</v>
      </c>
      <c r="C118" s="48" t="s">
        <v>121</v>
      </c>
      <c r="D118" s="17" t="s">
        <v>53</v>
      </c>
      <c r="E118" s="7" t="s">
        <v>11</v>
      </c>
      <c r="F118" s="30">
        <v>400</v>
      </c>
      <c r="G118" s="31">
        <v>50</v>
      </c>
      <c r="H118" s="38">
        <f t="shared" si="2"/>
        <v>0.05</v>
      </c>
    </row>
    <row r="119" spans="2:8" ht="27.6" x14ac:dyDescent="0.3">
      <c r="B119" s="58"/>
      <c r="C119" s="48" t="s">
        <v>122</v>
      </c>
      <c r="D119" s="17" t="s">
        <v>53</v>
      </c>
      <c r="E119" s="7" t="s">
        <v>11</v>
      </c>
      <c r="F119" s="30">
        <v>100</v>
      </c>
      <c r="G119" s="31">
        <v>7</v>
      </c>
      <c r="H119" s="38">
        <f t="shared" si="2"/>
        <v>7.0000000000000001E-3</v>
      </c>
    </row>
    <row r="120" spans="2:8" ht="27.6" x14ac:dyDescent="0.3">
      <c r="B120" s="58"/>
      <c r="C120" s="48" t="s">
        <v>123</v>
      </c>
      <c r="D120" s="17" t="s">
        <v>53</v>
      </c>
      <c r="E120" s="7" t="s">
        <v>11</v>
      </c>
      <c r="F120" s="30">
        <v>250</v>
      </c>
      <c r="G120" s="31">
        <v>155</v>
      </c>
      <c r="H120" s="38">
        <f t="shared" si="2"/>
        <v>0.155</v>
      </c>
    </row>
    <row r="121" spans="2:8" x14ac:dyDescent="0.3">
      <c r="B121" s="58"/>
      <c r="C121" s="48" t="s">
        <v>124</v>
      </c>
      <c r="D121" s="17" t="s">
        <v>125</v>
      </c>
      <c r="E121" s="7" t="s">
        <v>11</v>
      </c>
      <c r="F121" s="30">
        <v>250</v>
      </c>
      <c r="G121" s="31">
        <v>230</v>
      </c>
      <c r="H121" s="38">
        <f t="shared" si="2"/>
        <v>0.23</v>
      </c>
    </row>
    <row r="122" spans="2:8" x14ac:dyDescent="0.3">
      <c r="B122" s="56"/>
      <c r="C122" s="48" t="s">
        <v>126</v>
      </c>
      <c r="D122" s="17" t="s">
        <v>53</v>
      </c>
      <c r="E122" s="7" t="s">
        <v>11</v>
      </c>
      <c r="F122" s="30">
        <v>250</v>
      </c>
      <c r="G122" s="31">
        <v>230</v>
      </c>
      <c r="H122" s="38">
        <f t="shared" si="2"/>
        <v>0.23</v>
      </c>
    </row>
    <row r="123" spans="2:8" x14ac:dyDescent="0.3">
      <c r="B123" s="55" t="s">
        <v>127</v>
      </c>
      <c r="C123" s="64" t="s">
        <v>128</v>
      </c>
      <c r="D123" s="57" t="s">
        <v>53</v>
      </c>
      <c r="E123" s="7" t="s">
        <v>11</v>
      </c>
      <c r="F123" s="30">
        <v>1000</v>
      </c>
      <c r="G123" s="31">
        <v>989</v>
      </c>
      <c r="H123" s="38">
        <f t="shared" si="2"/>
        <v>0.98899999999999999</v>
      </c>
    </row>
    <row r="124" spans="2:8" x14ac:dyDescent="0.3">
      <c r="B124" s="58"/>
      <c r="C124" s="64"/>
      <c r="D124" s="57"/>
      <c r="E124" s="7" t="s">
        <v>14</v>
      </c>
      <c r="F124" s="30">
        <v>1000</v>
      </c>
      <c r="G124" s="31">
        <v>989</v>
      </c>
      <c r="H124" s="38">
        <f t="shared" si="2"/>
        <v>0.98899999999999999</v>
      </c>
    </row>
    <row r="125" spans="2:8" x14ac:dyDescent="0.3">
      <c r="B125" s="58"/>
      <c r="C125" s="49" t="s">
        <v>129</v>
      </c>
      <c r="D125" s="7" t="s">
        <v>53</v>
      </c>
      <c r="E125" s="7" t="s">
        <v>11</v>
      </c>
      <c r="F125" s="30">
        <v>250</v>
      </c>
      <c r="G125" s="31">
        <v>0</v>
      </c>
      <c r="H125" s="38">
        <f t="shared" si="2"/>
        <v>0</v>
      </c>
    </row>
    <row r="126" spans="2:8" x14ac:dyDescent="0.3">
      <c r="B126" s="56"/>
      <c r="C126" s="49" t="s">
        <v>130</v>
      </c>
      <c r="D126" s="7" t="s">
        <v>53</v>
      </c>
      <c r="E126" s="7" t="s">
        <v>11</v>
      </c>
      <c r="F126" s="30">
        <v>630</v>
      </c>
      <c r="G126" s="31">
        <v>84</v>
      </c>
      <c r="H126" s="38">
        <f t="shared" si="2"/>
        <v>8.4000000000000005E-2</v>
      </c>
    </row>
    <row r="127" spans="2:8" x14ac:dyDescent="0.3">
      <c r="B127" s="55" t="s">
        <v>131</v>
      </c>
      <c r="C127" s="59" t="s">
        <v>132</v>
      </c>
      <c r="D127" s="55" t="s">
        <v>53</v>
      </c>
      <c r="E127" s="7" t="s">
        <v>11</v>
      </c>
      <c r="F127" s="30">
        <v>1000</v>
      </c>
      <c r="G127" s="31">
        <v>500</v>
      </c>
      <c r="H127" s="38">
        <f t="shared" si="2"/>
        <v>0.5</v>
      </c>
    </row>
    <row r="128" spans="2:8" x14ac:dyDescent="0.3">
      <c r="B128" s="58"/>
      <c r="C128" s="60"/>
      <c r="D128" s="56"/>
      <c r="E128" s="7" t="s">
        <v>14</v>
      </c>
      <c r="F128" s="30">
        <v>1000</v>
      </c>
      <c r="G128" s="31">
        <v>500</v>
      </c>
      <c r="H128" s="38">
        <f t="shared" si="2"/>
        <v>0.5</v>
      </c>
    </row>
    <row r="129" spans="2:8" x14ac:dyDescent="0.3">
      <c r="B129" s="58"/>
      <c r="C129" s="49" t="s">
        <v>133</v>
      </c>
      <c r="D129" s="7" t="s">
        <v>134</v>
      </c>
      <c r="E129" s="7" t="s">
        <v>11</v>
      </c>
      <c r="F129" s="30">
        <v>160</v>
      </c>
      <c r="G129" s="31">
        <v>0</v>
      </c>
      <c r="H129" s="38">
        <f t="shared" si="2"/>
        <v>0</v>
      </c>
    </row>
    <row r="130" spans="2:8" x14ac:dyDescent="0.3">
      <c r="B130" s="56"/>
      <c r="C130" s="49" t="s">
        <v>135</v>
      </c>
      <c r="D130" s="7" t="s">
        <v>53</v>
      </c>
      <c r="E130" s="7" t="s">
        <v>11</v>
      </c>
      <c r="F130" s="30">
        <v>400</v>
      </c>
      <c r="G130" s="31">
        <v>350</v>
      </c>
      <c r="H130" s="38">
        <f t="shared" si="2"/>
        <v>0.35</v>
      </c>
    </row>
    <row r="131" spans="2:8" x14ac:dyDescent="0.3">
      <c r="B131" s="58" t="s">
        <v>136</v>
      </c>
      <c r="C131" s="49" t="s">
        <v>16</v>
      </c>
      <c r="D131" s="7" t="s">
        <v>15</v>
      </c>
      <c r="E131" s="7" t="s">
        <v>11</v>
      </c>
      <c r="F131" s="30">
        <v>160</v>
      </c>
      <c r="G131" s="31">
        <v>137</v>
      </c>
      <c r="H131" s="38">
        <f t="shared" si="2"/>
        <v>0.13700000000000001</v>
      </c>
    </row>
    <row r="132" spans="2:8" x14ac:dyDescent="0.3">
      <c r="B132" s="58"/>
      <c r="C132" s="64" t="s">
        <v>109</v>
      </c>
      <c r="D132" s="57" t="s">
        <v>15</v>
      </c>
      <c r="E132" s="7" t="s">
        <v>11</v>
      </c>
      <c r="F132" s="30">
        <v>630</v>
      </c>
      <c r="G132" s="31">
        <v>620</v>
      </c>
      <c r="H132" s="38">
        <f t="shared" si="2"/>
        <v>0.62</v>
      </c>
    </row>
    <row r="133" spans="2:8" x14ac:dyDescent="0.3">
      <c r="B133" s="56"/>
      <c r="C133" s="64"/>
      <c r="D133" s="57"/>
      <c r="E133" s="7" t="s">
        <v>14</v>
      </c>
      <c r="F133" s="30">
        <v>630</v>
      </c>
      <c r="G133" s="31">
        <v>620</v>
      </c>
      <c r="H133" s="38">
        <f t="shared" si="2"/>
        <v>0.62</v>
      </c>
    </row>
    <row r="134" spans="2:8" x14ac:dyDescent="0.3">
      <c r="B134" s="55" t="s">
        <v>137</v>
      </c>
      <c r="C134" s="59" t="s">
        <v>97</v>
      </c>
      <c r="D134" s="55" t="s">
        <v>53</v>
      </c>
      <c r="E134" s="7" t="s">
        <v>11</v>
      </c>
      <c r="F134" s="30">
        <v>630</v>
      </c>
      <c r="G134" s="31">
        <v>600</v>
      </c>
      <c r="H134" s="38">
        <f t="shared" si="2"/>
        <v>0.6</v>
      </c>
    </row>
    <row r="135" spans="2:8" x14ac:dyDescent="0.3">
      <c r="B135" s="56"/>
      <c r="C135" s="60"/>
      <c r="D135" s="56"/>
      <c r="E135" s="7" t="s">
        <v>14</v>
      </c>
      <c r="F135" s="30">
        <v>630</v>
      </c>
      <c r="G135" s="31">
        <v>600</v>
      </c>
      <c r="H135" s="38">
        <f t="shared" si="2"/>
        <v>0.6</v>
      </c>
    </row>
    <row r="136" spans="2:8" x14ac:dyDescent="0.3">
      <c r="B136" s="55" t="s">
        <v>138</v>
      </c>
      <c r="C136" s="49" t="s">
        <v>139</v>
      </c>
      <c r="D136" s="7" t="s">
        <v>15</v>
      </c>
      <c r="E136" s="7" t="s">
        <v>11</v>
      </c>
      <c r="F136" s="30">
        <v>1000</v>
      </c>
      <c r="G136" s="31">
        <v>465</v>
      </c>
      <c r="H136" s="38">
        <f t="shared" si="2"/>
        <v>0.46500000000000002</v>
      </c>
    </row>
    <row r="137" spans="2:8" x14ac:dyDescent="0.3">
      <c r="B137" s="58"/>
      <c r="C137" s="49" t="s">
        <v>140</v>
      </c>
      <c r="D137" s="7" t="s">
        <v>15</v>
      </c>
      <c r="E137" s="7" t="s">
        <v>11</v>
      </c>
      <c r="F137" s="30">
        <v>1000</v>
      </c>
      <c r="G137" s="31">
        <v>465</v>
      </c>
      <c r="H137" s="38">
        <f t="shared" si="2"/>
        <v>0.46500000000000002</v>
      </c>
    </row>
    <row r="138" spans="2:8" x14ac:dyDescent="0.3">
      <c r="B138" s="58"/>
      <c r="C138" s="59" t="s">
        <v>93</v>
      </c>
      <c r="D138" s="55" t="s">
        <v>15</v>
      </c>
      <c r="E138" s="7" t="s">
        <v>11</v>
      </c>
      <c r="F138" s="30">
        <v>1600</v>
      </c>
      <c r="G138" s="31">
        <v>744</v>
      </c>
      <c r="H138" s="38">
        <f t="shared" si="2"/>
        <v>0.74399999999999999</v>
      </c>
    </row>
    <row r="139" spans="2:8" x14ac:dyDescent="0.3">
      <c r="B139" s="58"/>
      <c r="C139" s="60"/>
      <c r="D139" s="56"/>
      <c r="E139" s="7" t="s">
        <v>14</v>
      </c>
      <c r="F139" s="30">
        <v>1800</v>
      </c>
      <c r="G139" s="31">
        <v>837</v>
      </c>
      <c r="H139" s="38">
        <f t="shared" si="2"/>
        <v>0.83699999999999997</v>
      </c>
    </row>
    <row r="140" spans="2:8" x14ac:dyDescent="0.3">
      <c r="B140" s="58"/>
      <c r="C140" s="59" t="s">
        <v>141</v>
      </c>
      <c r="D140" s="55" t="s">
        <v>15</v>
      </c>
      <c r="E140" s="7" t="s">
        <v>11</v>
      </c>
      <c r="F140" s="30">
        <v>1600</v>
      </c>
      <c r="G140" s="31">
        <v>744</v>
      </c>
      <c r="H140" s="38">
        <f t="shared" si="2"/>
        <v>0.74399999999999999</v>
      </c>
    </row>
    <row r="141" spans="2:8" x14ac:dyDescent="0.3">
      <c r="B141" s="58"/>
      <c r="C141" s="60"/>
      <c r="D141" s="56"/>
      <c r="E141" s="7" t="s">
        <v>14</v>
      </c>
      <c r="F141" s="30">
        <v>1600</v>
      </c>
      <c r="G141" s="31">
        <v>744</v>
      </c>
      <c r="H141" s="38">
        <f t="shared" si="2"/>
        <v>0.74399999999999999</v>
      </c>
    </row>
    <row r="142" spans="2:8" x14ac:dyDescent="0.3">
      <c r="B142" s="58"/>
      <c r="C142" s="59" t="s">
        <v>142</v>
      </c>
      <c r="D142" s="55" t="s">
        <v>15</v>
      </c>
      <c r="E142" s="7" t="s">
        <v>11</v>
      </c>
      <c r="F142" s="30">
        <v>630</v>
      </c>
      <c r="G142" s="31">
        <v>293</v>
      </c>
      <c r="H142" s="38">
        <f t="shared" si="2"/>
        <v>0.29299999999999998</v>
      </c>
    </row>
    <row r="143" spans="2:8" x14ac:dyDescent="0.3">
      <c r="B143" s="58"/>
      <c r="C143" s="60"/>
      <c r="D143" s="56"/>
      <c r="E143" s="7" t="s">
        <v>14</v>
      </c>
      <c r="F143" s="30">
        <v>630</v>
      </c>
      <c r="G143" s="31">
        <v>293</v>
      </c>
      <c r="H143" s="38">
        <f t="shared" si="2"/>
        <v>0.29299999999999998</v>
      </c>
    </row>
    <row r="144" spans="2:8" x14ac:dyDescent="0.3">
      <c r="B144" s="58"/>
      <c r="C144" s="50" t="s">
        <v>109</v>
      </c>
      <c r="D144" s="18" t="s">
        <v>15</v>
      </c>
      <c r="E144" s="7" t="s">
        <v>11</v>
      </c>
      <c r="F144" s="30">
        <v>1000</v>
      </c>
      <c r="G144" s="31">
        <v>465</v>
      </c>
      <c r="H144" s="38">
        <f t="shared" ref="H144:H237" si="3">G144/1000</f>
        <v>0.46500000000000002</v>
      </c>
    </row>
    <row r="145" spans="2:8" x14ac:dyDescent="0.3">
      <c r="B145" s="58"/>
      <c r="C145" s="64" t="s">
        <v>143</v>
      </c>
      <c r="D145" s="57" t="s">
        <v>15</v>
      </c>
      <c r="E145" s="7" t="s">
        <v>11</v>
      </c>
      <c r="F145" s="30">
        <v>630</v>
      </c>
      <c r="G145" s="31">
        <v>628</v>
      </c>
      <c r="H145" s="38">
        <f t="shared" si="3"/>
        <v>0.628</v>
      </c>
    </row>
    <row r="146" spans="2:8" x14ac:dyDescent="0.3">
      <c r="B146" s="58"/>
      <c r="C146" s="64"/>
      <c r="D146" s="57"/>
      <c r="E146" s="7" t="s">
        <v>14</v>
      </c>
      <c r="F146" s="31">
        <v>630</v>
      </c>
      <c r="G146" s="31">
        <v>628</v>
      </c>
      <c r="H146" s="38">
        <f t="shared" si="3"/>
        <v>0.628</v>
      </c>
    </row>
    <row r="147" spans="2:8" x14ac:dyDescent="0.3">
      <c r="B147" s="58"/>
      <c r="C147" s="59" t="s">
        <v>144</v>
      </c>
      <c r="D147" s="55" t="s">
        <v>145</v>
      </c>
      <c r="E147" s="7" t="s">
        <v>11</v>
      </c>
      <c r="F147" s="30">
        <v>6300</v>
      </c>
      <c r="G147" s="31">
        <v>6205</v>
      </c>
      <c r="H147" s="38">
        <f t="shared" si="3"/>
        <v>6.2050000000000001</v>
      </c>
    </row>
    <row r="148" spans="2:8" x14ac:dyDescent="0.3">
      <c r="B148" s="58"/>
      <c r="C148" s="60"/>
      <c r="D148" s="56"/>
      <c r="E148" s="7" t="s">
        <v>14</v>
      </c>
      <c r="F148" s="30">
        <v>6300</v>
      </c>
      <c r="G148" s="31">
        <v>6205</v>
      </c>
      <c r="H148" s="38">
        <f t="shared" si="3"/>
        <v>6.2050000000000001</v>
      </c>
    </row>
    <row r="149" spans="2:8" x14ac:dyDescent="0.3">
      <c r="B149" s="58"/>
      <c r="C149" s="59" t="s">
        <v>146</v>
      </c>
      <c r="D149" s="55" t="s">
        <v>15</v>
      </c>
      <c r="E149" s="7" t="s">
        <v>11</v>
      </c>
      <c r="F149" s="30">
        <v>400</v>
      </c>
      <c r="G149" s="31">
        <v>380</v>
      </c>
      <c r="H149" s="38">
        <f t="shared" si="3"/>
        <v>0.38</v>
      </c>
    </row>
    <row r="150" spans="2:8" x14ac:dyDescent="0.3">
      <c r="B150" s="58"/>
      <c r="C150" s="60"/>
      <c r="D150" s="56"/>
      <c r="E150" s="7" t="s">
        <v>14</v>
      </c>
      <c r="F150" s="30">
        <v>400</v>
      </c>
      <c r="G150" s="31">
        <v>380</v>
      </c>
      <c r="H150" s="38">
        <f t="shared" si="3"/>
        <v>0.38</v>
      </c>
    </row>
    <row r="151" spans="2:8" x14ac:dyDescent="0.3">
      <c r="B151" s="58"/>
      <c r="C151" s="59" t="s">
        <v>147</v>
      </c>
      <c r="D151" s="55" t="s">
        <v>53</v>
      </c>
      <c r="E151" s="7" t="s">
        <v>11</v>
      </c>
      <c r="F151" s="30">
        <v>400</v>
      </c>
      <c r="G151" s="31">
        <v>350</v>
      </c>
      <c r="H151" s="38">
        <f t="shared" si="3"/>
        <v>0.35</v>
      </c>
    </row>
    <row r="152" spans="2:8" x14ac:dyDescent="0.3">
      <c r="B152" s="58"/>
      <c r="C152" s="60"/>
      <c r="D152" s="56"/>
      <c r="E152" s="7" t="s">
        <v>14</v>
      </c>
      <c r="F152" s="30">
        <v>400</v>
      </c>
      <c r="G152" s="31">
        <v>355</v>
      </c>
      <c r="H152" s="38">
        <f t="shared" si="3"/>
        <v>0.35499999999999998</v>
      </c>
    </row>
    <row r="153" spans="2:8" x14ac:dyDescent="0.3">
      <c r="B153" s="58"/>
      <c r="C153" s="59" t="s">
        <v>148</v>
      </c>
      <c r="D153" s="55" t="s">
        <v>53</v>
      </c>
      <c r="E153" s="7" t="s">
        <v>11</v>
      </c>
      <c r="F153" s="30">
        <v>400</v>
      </c>
      <c r="G153" s="31">
        <v>300</v>
      </c>
      <c r="H153" s="38">
        <f t="shared" si="3"/>
        <v>0.3</v>
      </c>
    </row>
    <row r="154" spans="2:8" x14ac:dyDescent="0.3">
      <c r="B154" s="58"/>
      <c r="C154" s="60"/>
      <c r="D154" s="56"/>
      <c r="E154" s="7" t="s">
        <v>14</v>
      </c>
      <c r="F154" s="30">
        <v>400</v>
      </c>
      <c r="G154" s="31">
        <v>270</v>
      </c>
      <c r="H154" s="38">
        <f t="shared" si="3"/>
        <v>0.27</v>
      </c>
    </row>
    <row r="155" spans="2:8" ht="27.6" x14ac:dyDescent="0.3">
      <c r="B155" s="58"/>
      <c r="C155" s="49" t="s">
        <v>149</v>
      </c>
      <c r="D155" s="17" t="s">
        <v>15</v>
      </c>
      <c r="E155" s="7" t="s">
        <v>11</v>
      </c>
      <c r="F155" s="30">
        <v>160</v>
      </c>
      <c r="G155" s="31">
        <v>156.25</v>
      </c>
      <c r="H155" s="39">
        <f t="shared" si="3"/>
        <v>0.15625</v>
      </c>
    </row>
    <row r="156" spans="2:8" x14ac:dyDescent="0.3">
      <c r="B156" s="58"/>
      <c r="C156" s="59" t="s">
        <v>150</v>
      </c>
      <c r="D156" s="55" t="s">
        <v>53</v>
      </c>
      <c r="E156" s="7" t="s">
        <v>11</v>
      </c>
      <c r="F156" s="30">
        <v>630</v>
      </c>
      <c r="G156" s="31">
        <v>584.5</v>
      </c>
      <c r="H156" s="39">
        <f t="shared" si="3"/>
        <v>0.58450000000000002</v>
      </c>
    </row>
    <row r="157" spans="2:8" x14ac:dyDescent="0.3">
      <c r="B157" s="58"/>
      <c r="C157" s="60"/>
      <c r="D157" s="56"/>
      <c r="E157" s="7" t="s">
        <v>14</v>
      </c>
      <c r="F157" s="30">
        <v>630</v>
      </c>
      <c r="G157" s="31">
        <v>598.5</v>
      </c>
      <c r="H157" s="39">
        <f t="shared" si="3"/>
        <v>0.59850000000000003</v>
      </c>
    </row>
    <row r="158" spans="2:8" x14ac:dyDescent="0.3">
      <c r="B158" s="58"/>
      <c r="C158" s="59" t="s">
        <v>151</v>
      </c>
      <c r="D158" s="55" t="s">
        <v>53</v>
      </c>
      <c r="E158" s="7" t="s">
        <v>11</v>
      </c>
      <c r="F158" s="30">
        <v>1000</v>
      </c>
      <c r="G158" s="31">
        <v>500</v>
      </c>
      <c r="H158" s="38">
        <f t="shared" si="3"/>
        <v>0.5</v>
      </c>
    </row>
    <row r="159" spans="2:8" x14ac:dyDescent="0.3">
      <c r="B159" s="58"/>
      <c r="C159" s="60"/>
      <c r="D159" s="56"/>
      <c r="E159" s="7" t="s">
        <v>14</v>
      </c>
      <c r="F159" s="30">
        <v>1000</v>
      </c>
      <c r="G159" s="31">
        <v>346</v>
      </c>
      <c r="H159" s="38">
        <f t="shared" si="3"/>
        <v>0.34599999999999997</v>
      </c>
    </row>
    <row r="160" spans="2:8" x14ac:dyDescent="0.3">
      <c r="B160" s="58"/>
      <c r="C160" s="59" t="s">
        <v>152</v>
      </c>
      <c r="D160" s="55" t="s">
        <v>53</v>
      </c>
      <c r="E160" s="7" t="s">
        <v>11</v>
      </c>
      <c r="F160" s="30">
        <v>630</v>
      </c>
      <c r="G160" s="31">
        <v>300</v>
      </c>
      <c r="H160" s="38">
        <f t="shared" si="3"/>
        <v>0.3</v>
      </c>
    </row>
    <row r="161" spans="2:8" x14ac:dyDescent="0.3">
      <c r="B161" s="58"/>
      <c r="C161" s="60"/>
      <c r="D161" s="56"/>
      <c r="E161" s="7" t="s">
        <v>14</v>
      </c>
      <c r="F161" s="30">
        <v>630</v>
      </c>
      <c r="G161" s="31">
        <v>298</v>
      </c>
      <c r="H161" s="38">
        <f t="shared" si="3"/>
        <v>0.29799999999999999</v>
      </c>
    </row>
    <row r="162" spans="2:8" x14ac:dyDescent="0.3">
      <c r="B162" s="58"/>
      <c r="C162" s="48" t="s">
        <v>141</v>
      </c>
      <c r="D162" s="17" t="s">
        <v>53</v>
      </c>
      <c r="E162" s="7" t="s">
        <v>11</v>
      </c>
      <c r="F162" s="30">
        <v>630</v>
      </c>
      <c r="G162" s="31">
        <v>285</v>
      </c>
      <c r="H162" s="38">
        <f t="shared" si="3"/>
        <v>0.28499999999999998</v>
      </c>
    </row>
    <row r="163" spans="2:8" ht="41.4" x14ac:dyDescent="0.3">
      <c r="B163" s="58"/>
      <c r="C163" s="48" t="s">
        <v>153</v>
      </c>
      <c r="D163" s="17" t="s">
        <v>15</v>
      </c>
      <c r="E163" s="7" t="s">
        <v>11</v>
      </c>
      <c r="F163" s="30">
        <v>250</v>
      </c>
      <c r="G163" s="31">
        <v>87</v>
      </c>
      <c r="H163" s="38">
        <f t="shared" si="3"/>
        <v>8.6999999999999994E-2</v>
      </c>
    </row>
    <row r="164" spans="2:8" x14ac:dyDescent="0.3">
      <c r="B164" s="58"/>
      <c r="C164" s="59" t="s">
        <v>154</v>
      </c>
      <c r="D164" s="55" t="s">
        <v>53</v>
      </c>
      <c r="E164" s="7" t="s">
        <v>11</v>
      </c>
      <c r="F164" s="30">
        <v>400</v>
      </c>
      <c r="G164" s="31">
        <v>0</v>
      </c>
      <c r="H164" s="39">
        <f t="shared" si="3"/>
        <v>0</v>
      </c>
    </row>
    <row r="165" spans="2:8" x14ac:dyDescent="0.3">
      <c r="B165" s="58"/>
      <c r="C165" s="60"/>
      <c r="D165" s="56"/>
      <c r="E165" s="7" t="s">
        <v>14</v>
      </c>
      <c r="F165" s="30">
        <v>400</v>
      </c>
      <c r="G165" s="31">
        <v>31.5</v>
      </c>
      <c r="H165" s="39">
        <f t="shared" si="3"/>
        <v>3.15E-2</v>
      </c>
    </row>
    <row r="166" spans="2:8" ht="27.6" x14ac:dyDescent="0.3">
      <c r="B166" s="58"/>
      <c r="C166" s="48" t="s">
        <v>155</v>
      </c>
      <c r="D166" s="17" t="s">
        <v>15</v>
      </c>
      <c r="E166" s="7" t="s">
        <v>11</v>
      </c>
      <c r="F166" s="30">
        <v>250</v>
      </c>
      <c r="G166" s="31">
        <v>100</v>
      </c>
      <c r="H166" s="38">
        <f t="shared" si="3"/>
        <v>0.1</v>
      </c>
    </row>
    <row r="167" spans="2:8" ht="27.6" x14ac:dyDescent="0.3">
      <c r="B167" s="58"/>
      <c r="C167" s="48" t="s">
        <v>156</v>
      </c>
      <c r="D167" s="17" t="s">
        <v>15</v>
      </c>
      <c r="E167" s="7" t="s">
        <v>11</v>
      </c>
      <c r="F167" s="30">
        <v>400</v>
      </c>
      <c r="G167" s="31">
        <v>380</v>
      </c>
      <c r="H167" s="38">
        <f t="shared" si="3"/>
        <v>0.38</v>
      </c>
    </row>
    <row r="168" spans="2:8" x14ac:dyDescent="0.3">
      <c r="B168" s="58"/>
      <c r="C168" s="59" t="s">
        <v>157</v>
      </c>
      <c r="D168" s="55" t="s">
        <v>15</v>
      </c>
      <c r="E168" s="7" t="s">
        <v>11</v>
      </c>
      <c r="F168" s="30">
        <v>400</v>
      </c>
      <c r="G168" s="31">
        <v>-50</v>
      </c>
      <c r="H168" s="38">
        <f t="shared" si="3"/>
        <v>-0.05</v>
      </c>
    </row>
    <row r="169" spans="2:8" x14ac:dyDescent="0.3">
      <c r="B169" s="58"/>
      <c r="C169" s="60"/>
      <c r="D169" s="56"/>
      <c r="E169" s="7" t="s">
        <v>14</v>
      </c>
      <c r="F169" s="30">
        <v>400</v>
      </c>
      <c r="G169" s="31">
        <v>-43</v>
      </c>
      <c r="H169" s="38">
        <f t="shared" si="3"/>
        <v>-4.2999999999999997E-2</v>
      </c>
    </row>
    <row r="170" spans="2:8" x14ac:dyDescent="0.3">
      <c r="B170" s="58"/>
      <c r="C170" s="59" t="s">
        <v>158</v>
      </c>
      <c r="D170" s="55" t="s">
        <v>15</v>
      </c>
      <c r="E170" s="7" t="s">
        <v>11</v>
      </c>
      <c r="F170" s="30">
        <v>400</v>
      </c>
      <c r="G170" s="31">
        <v>200</v>
      </c>
      <c r="H170" s="38">
        <f t="shared" si="3"/>
        <v>0.2</v>
      </c>
    </row>
    <row r="171" spans="2:8" x14ac:dyDescent="0.3">
      <c r="B171" s="58"/>
      <c r="C171" s="60"/>
      <c r="D171" s="56"/>
      <c r="E171" s="7" t="s">
        <v>14</v>
      </c>
      <c r="F171" s="30">
        <v>100</v>
      </c>
      <c r="G171" s="31">
        <v>50</v>
      </c>
      <c r="H171" s="38">
        <f t="shared" si="3"/>
        <v>0.05</v>
      </c>
    </row>
    <row r="172" spans="2:8" x14ac:dyDescent="0.3">
      <c r="B172" s="58"/>
      <c r="C172" s="59" t="s">
        <v>159</v>
      </c>
      <c r="D172" s="55" t="s">
        <v>15</v>
      </c>
      <c r="E172" s="7" t="s">
        <v>11</v>
      </c>
      <c r="F172" s="30">
        <v>400</v>
      </c>
      <c r="G172" s="31">
        <v>100</v>
      </c>
      <c r="H172" s="38">
        <f t="shared" si="3"/>
        <v>0.1</v>
      </c>
    </row>
    <row r="173" spans="2:8" x14ac:dyDescent="0.3">
      <c r="B173" s="58"/>
      <c r="C173" s="60"/>
      <c r="D173" s="56"/>
      <c r="E173" s="7" t="s">
        <v>14</v>
      </c>
      <c r="F173" s="30">
        <v>400</v>
      </c>
      <c r="G173" s="31">
        <v>150</v>
      </c>
      <c r="H173" s="38">
        <f t="shared" si="3"/>
        <v>0.15</v>
      </c>
    </row>
    <row r="174" spans="2:8" x14ac:dyDescent="0.3">
      <c r="B174" s="56"/>
      <c r="C174" s="48" t="s">
        <v>160</v>
      </c>
      <c r="D174" s="17" t="s">
        <v>15</v>
      </c>
      <c r="E174" s="7" t="s">
        <v>11</v>
      </c>
      <c r="F174" s="30">
        <v>250</v>
      </c>
      <c r="G174" s="31">
        <v>95</v>
      </c>
      <c r="H174" s="38">
        <f t="shared" si="3"/>
        <v>9.5000000000000001E-2</v>
      </c>
    </row>
    <row r="175" spans="2:8" x14ac:dyDescent="0.3">
      <c r="B175" s="55" t="s">
        <v>161</v>
      </c>
      <c r="C175" s="59" t="s">
        <v>109</v>
      </c>
      <c r="D175" s="55" t="s">
        <v>15</v>
      </c>
      <c r="E175" s="7" t="s">
        <v>11</v>
      </c>
      <c r="F175" s="30">
        <v>630</v>
      </c>
      <c r="G175" s="31">
        <v>400</v>
      </c>
      <c r="H175" s="38">
        <f t="shared" si="3"/>
        <v>0.4</v>
      </c>
    </row>
    <row r="176" spans="2:8" x14ac:dyDescent="0.3">
      <c r="B176" s="58"/>
      <c r="C176" s="60"/>
      <c r="D176" s="56"/>
      <c r="E176" s="7" t="s">
        <v>14</v>
      </c>
      <c r="F176" s="30">
        <v>630</v>
      </c>
      <c r="G176" s="31">
        <v>430</v>
      </c>
      <c r="H176" s="38">
        <f t="shared" si="3"/>
        <v>0.43</v>
      </c>
    </row>
    <row r="177" spans="2:8" x14ac:dyDescent="0.3">
      <c r="B177" s="58"/>
      <c r="C177" s="59" t="s">
        <v>16</v>
      </c>
      <c r="D177" s="55" t="s">
        <v>15</v>
      </c>
      <c r="E177" s="7" t="s">
        <v>11</v>
      </c>
      <c r="F177" s="30">
        <v>320</v>
      </c>
      <c r="G177" s="31">
        <v>150</v>
      </c>
      <c r="H177" s="38">
        <f t="shared" si="3"/>
        <v>0.15</v>
      </c>
    </row>
    <row r="178" spans="2:8" x14ac:dyDescent="0.3">
      <c r="B178" s="58"/>
      <c r="C178" s="60"/>
      <c r="D178" s="56"/>
      <c r="E178" s="7" t="s">
        <v>14</v>
      </c>
      <c r="F178" s="30">
        <v>320</v>
      </c>
      <c r="G178" s="31">
        <v>210</v>
      </c>
      <c r="H178" s="38">
        <f t="shared" si="3"/>
        <v>0.21</v>
      </c>
    </row>
    <row r="179" spans="2:8" x14ac:dyDescent="0.3">
      <c r="B179" s="58"/>
      <c r="C179" s="49" t="s">
        <v>141</v>
      </c>
      <c r="D179" s="7" t="s">
        <v>15</v>
      </c>
      <c r="E179" s="7" t="s">
        <v>11</v>
      </c>
      <c r="F179" s="30">
        <v>630</v>
      </c>
      <c r="G179" s="31">
        <v>450</v>
      </c>
      <c r="H179" s="38">
        <f t="shared" si="3"/>
        <v>0.45</v>
      </c>
    </row>
    <row r="180" spans="2:8" x14ac:dyDescent="0.3">
      <c r="B180" s="58"/>
      <c r="C180" s="49" t="s">
        <v>110</v>
      </c>
      <c r="D180" s="7" t="s">
        <v>15</v>
      </c>
      <c r="E180" s="7" t="s">
        <v>11</v>
      </c>
      <c r="F180" s="30">
        <v>320</v>
      </c>
      <c r="G180" s="31">
        <v>190</v>
      </c>
      <c r="H180" s="38">
        <f t="shared" si="3"/>
        <v>0.19</v>
      </c>
    </row>
    <row r="181" spans="2:8" x14ac:dyDescent="0.3">
      <c r="B181" s="58"/>
      <c r="C181" s="59" t="s">
        <v>93</v>
      </c>
      <c r="D181" s="55" t="s">
        <v>15</v>
      </c>
      <c r="E181" s="7" t="s">
        <v>11</v>
      </c>
      <c r="F181" s="30">
        <v>320</v>
      </c>
      <c r="G181" s="31">
        <v>174</v>
      </c>
      <c r="H181" s="38">
        <f t="shared" si="3"/>
        <v>0.17399999999999999</v>
      </c>
    </row>
    <row r="182" spans="2:8" x14ac:dyDescent="0.3">
      <c r="B182" s="58"/>
      <c r="C182" s="60"/>
      <c r="D182" s="56"/>
      <c r="E182" s="7" t="s">
        <v>14</v>
      </c>
      <c r="F182" s="30">
        <v>320</v>
      </c>
      <c r="G182" s="31">
        <v>164</v>
      </c>
      <c r="H182" s="38">
        <f t="shared" si="3"/>
        <v>0.16400000000000001</v>
      </c>
    </row>
    <row r="183" spans="2:8" x14ac:dyDescent="0.3">
      <c r="B183" s="58"/>
      <c r="C183" s="51" t="s">
        <v>162</v>
      </c>
      <c r="D183" s="7" t="s">
        <v>15</v>
      </c>
      <c r="E183" s="7" t="s">
        <v>11</v>
      </c>
      <c r="F183" s="30">
        <v>320</v>
      </c>
      <c r="G183" s="31">
        <v>-90</v>
      </c>
      <c r="H183" s="38">
        <f t="shared" si="3"/>
        <v>-0.09</v>
      </c>
    </row>
    <row r="184" spans="2:8" x14ac:dyDescent="0.3">
      <c r="B184" s="58"/>
      <c r="C184" s="52" t="s">
        <v>94</v>
      </c>
      <c r="D184" s="7" t="s">
        <v>15</v>
      </c>
      <c r="E184" s="7" t="s">
        <v>11</v>
      </c>
      <c r="F184" s="30">
        <v>630</v>
      </c>
      <c r="G184" s="31">
        <v>325</v>
      </c>
      <c r="H184" s="38">
        <f t="shared" si="3"/>
        <v>0.32500000000000001</v>
      </c>
    </row>
    <row r="185" spans="2:8" x14ac:dyDescent="0.3">
      <c r="B185" s="58"/>
      <c r="C185" s="49" t="s">
        <v>142</v>
      </c>
      <c r="D185" s="7" t="s">
        <v>15</v>
      </c>
      <c r="E185" s="7" t="s">
        <v>11</v>
      </c>
      <c r="F185" s="30">
        <v>320</v>
      </c>
      <c r="G185" s="31">
        <v>132</v>
      </c>
      <c r="H185" s="38">
        <f t="shared" si="3"/>
        <v>0.13200000000000001</v>
      </c>
    </row>
    <row r="186" spans="2:8" x14ac:dyDescent="0.3">
      <c r="B186" s="58"/>
      <c r="C186" s="59" t="s">
        <v>140</v>
      </c>
      <c r="D186" s="55" t="s">
        <v>15</v>
      </c>
      <c r="E186" s="7" t="s">
        <v>11</v>
      </c>
      <c r="F186" s="30">
        <v>560</v>
      </c>
      <c r="G186" s="32">
        <v>532</v>
      </c>
      <c r="H186" s="38">
        <f t="shared" si="3"/>
        <v>0.53200000000000003</v>
      </c>
    </row>
    <row r="187" spans="2:8" x14ac:dyDescent="0.3">
      <c r="B187" s="58"/>
      <c r="C187" s="60"/>
      <c r="D187" s="56"/>
      <c r="E187" s="7" t="s">
        <v>14</v>
      </c>
      <c r="F187" s="30">
        <v>560</v>
      </c>
      <c r="G187" s="31">
        <v>442</v>
      </c>
      <c r="H187" s="38">
        <f t="shared" si="3"/>
        <v>0.442</v>
      </c>
    </row>
    <row r="188" spans="2:8" x14ac:dyDescent="0.3">
      <c r="B188" s="58"/>
      <c r="C188" s="59" t="s">
        <v>139</v>
      </c>
      <c r="D188" s="55" t="s">
        <v>15</v>
      </c>
      <c r="E188" s="7" t="s">
        <v>11</v>
      </c>
      <c r="F188" s="30">
        <v>560</v>
      </c>
      <c r="G188" s="31">
        <v>532</v>
      </c>
      <c r="H188" s="38">
        <f t="shared" si="3"/>
        <v>0.53200000000000003</v>
      </c>
    </row>
    <row r="189" spans="2:8" x14ac:dyDescent="0.3">
      <c r="B189" s="58"/>
      <c r="C189" s="60"/>
      <c r="D189" s="56"/>
      <c r="E189" s="7" t="s">
        <v>14</v>
      </c>
      <c r="F189" s="30">
        <v>560</v>
      </c>
      <c r="G189" s="31">
        <v>412</v>
      </c>
      <c r="H189" s="38">
        <f t="shared" si="3"/>
        <v>0.41199999999999998</v>
      </c>
    </row>
    <row r="190" spans="2:8" x14ac:dyDescent="0.3">
      <c r="B190" s="58"/>
      <c r="C190" s="59" t="s">
        <v>163</v>
      </c>
      <c r="D190" s="55" t="s">
        <v>15</v>
      </c>
      <c r="E190" s="7" t="s">
        <v>11</v>
      </c>
      <c r="F190" s="30">
        <v>1000</v>
      </c>
      <c r="G190" s="31">
        <v>950</v>
      </c>
      <c r="H190" s="38">
        <f t="shared" si="3"/>
        <v>0.95</v>
      </c>
    </row>
    <row r="191" spans="2:8" x14ac:dyDescent="0.3">
      <c r="B191" s="58"/>
      <c r="C191" s="60"/>
      <c r="D191" s="56"/>
      <c r="E191" s="7" t="s">
        <v>14</v>
      </c>
      <c r="F191" s="30">
        <v>1000</v>
      </c>
      <c r="G191" s="31">
        <v>900</v>
      </c>
      <c r="H191" s="38">
        <f t="shared" si="3"/>
        <v>0.9</v>
      </c>
    </row>
    <row r="192" spans="2:8" x14ac:dyDescent="0.3">
      <c r="B192" s="58"/>
      <c r="C192" s="53" t="s">
        <v>164</v>
      </c>
      <c r="D192" s="7" t="s">
        <v>15</v>
      </c>
      <c r="E192" s="7" t="s">
        <v>11</v>
      </c>
      <c r="F192" s="30">
        <v>250</v>
      </c>
      <c r="G192" s="31">
        <v>157</v>
      </c>
      <c r="H192" s="38">
        <f t="shared" si="3"/>
        <v>0.157</v>
      </c>
    </row>
    <row r="193" spans="2:8" x14ac:dyDescent="0.3">
      <c r="B193" s="58"/>
      <c r="C193" s="53" t="s">
        <v>165</v>
      </c>
      <c r="D193" s="7" t="s">
        <v>99</v>
      </c>
      <c r="E193" s="7" t="s">
        <v>11</v>
      </c>
      <c r="F193" s="30">
        <v>100</v>
      </c>
      <c r="G193" s="31">
        <v>0</v>
      </c>
      <c r="H193" s="38">
        <f t="shared" si="3"/>
        <v>0</v>
      </c>
    </row>
    <row r="194" spans="2:8" x14ac:dyDescent="0.3">
      <c r="B194" s="58"/>
      <c r="C194" s="53" t="s">
        <v>166</v>
      </c>
      <c r="D194" s="7" t="s">
        <v>15</v>
      </c>
      <c r="E194" s="7" t="s">
        <v>11</v>
      </c>
      <c r="F194" s="30">
        <v>320</v>
      </c>
      <c r="G194" s="31">
        <v>255</v>
      </c>
      <c r="H194" s="38">
        <f t="shared" si="3"/>
        <v>0.255</v>
      </c>
    </row>
    <row r="195" spans="2:8" x14ac:dyDescent="0.3">
      <c r="B195" s="58"/>
      <c r="C195" s="53" t="s">
        <v>167</v>
      </c>
      <c r="D195" s="7" t="s">
        <v>15</v>
      </c>
      <c r="E195" s="7" t="s">
        <v>11</v>
      </c>
      <c r="F195" s="30">
        <v>250</v>
      </c>
      <c r="G195" s="31">
        <v>235</v>
      </c>
      <c r="H195" s="38">
        <f t="shared" si="3"/>
        <v>0.23499999999999999</v>
      </c>
    </row>
    <row r="196" spans="2:8" x14ac:dyDescent="0.3">
      <c r="B196" s="58"/>
      <c r="C196" s="59" t="s">
        <v>168</v>
      </c>
      <c r="D196" s="55" t="s">
        <v>15</v>
      </c>
      <c r="E196" s="7" t="s">
        <v>11</v>
      </c>
      <c r="F196" s="30">
        <v>630</v>
      </c>
      <c r="G196" s="31">
        <v>298.5</v>
      </c>
      <c r="H196" s="38">
        <f t="shared" si="3"/>
        <v>0.29849999999999999</v>
      </c>
    </row>
    <row r="197" spans="2:8" x14ac:dyDescent="0.3">
      <c r="B197" s="58"/>
      <c r="C197" s="60"/>
      <c r="D197" s="56"/>
      <c r="E197" s="7" t="s">
        <v>14</v>
      </c>
      <c r="F197" s="30">
        <v>630</v>
      </c>
      <c r="G197" s="31">
        <v>335</v>
      </c>
      <c r="H197" s="38">
        <f t="shared" si="3"/>
        <v>0.33500000000000002</v>
      </c>
    </row>
    <row r="198" spans="2:8" x14ac:dyDescent="0.3">
      <c r="B198" s="58"/>
      <c r="C198" s="48" t="s">
        <v>169</v>
      </c>
      <c r="D198" s="17" t="s">
        <v>15</v>
      </c>
      <c r="E198" s="7" t="s">
        <v>11</v>
      </c>
      <c r="F198" s="30">
        <v>400</v>
      </c>
      <c r="G198" s="31">
        <v>146.5</v>
      </c>
      <c r="H198" s="38">
        <f t="shared" si="3"/>
        <v>0.14649999999999999</v>
      </c>
    </row>
    <row r="199" spans="2:8" x14ac:dyDescent="0.3">
      <c r="B199" s="58"/>
      <c r="C199" s="48" t="s">
        <v>170</v>
      </c>
      <c r="D199" s="17" t="s">
        <v>15</v>
      </c>
      <c r="E199" s="7" t="s">
        <v>11</v>
      </c>
      <c r="F199" s="30">
        <v>400</v>
      </c>
      <c r="G199" s="31">
        <v>320</v>
      </c>
      <c r="H199" s="38">
        <f t="shared" si="3"/>
        <v>0.32</v>
      </c>
    </row>
    <row r="200" spans="2:8" x14ac:dyDescent="0.3">
      <c r="B200" s="58"/>
      <c r="C200" s="48" t="s">
        <v>171</v>
      </c>
      <c r="D200" s="17" t="s">
        <v>15</v>
      </c>
      <c r="E200" s="7" t="s">
        <v>11</v>
      </c>
      <c r="F200" s="30">
        <v>250</v>
      </c>
      <c r="G200" s="31">
        <v>197</v>
      </c>
      <c r="H200" s="38">
        <f t="shared" si="3"/>
        <v>0.19700000000000001</v>
      </c>
    </row>
    <row r="201" spans="2:8" x14ac:dyDescent="0.3">
      <c r="B201" s="58"/>
      <c r="C201" s="48" t="s">
        <v>172</v>
      </c>
      <c r="D201" s="17" t="s">
        <v>15</v>
      </c>
      <c r="E201" s="7" t="s">
        <v>11</v>
      </c>
      <c r="F201" s="30">
        <v>400</v>
      </c>
      <c r="G201" s="31">
        <v>180</v>
      </c>
      <c r="H201" s="38">
        <f t="shared" si="3"/>
        <v>0.18</v>
      </c>
    </row>
    <row r="202" spans="2:8" x14ac:dyDescent="0.3">
      <c r="B202" s="58"/>
      <c r="C202" s="48" t="s">
        <v>173</v>
      </c>
      <c r="D202" s="17" t="s">
        <v>15</v>
      </c>
      <c r="E202" s="7" t="s">
        <v>11</v>
      </c>
      <c r="F202" s="30">
        <v>400</v>
      </c>
      <c r="G202" s="31">
        <v>80</v>
      </c>
      <c r="H202" s="38">
        <f t="shared" si="3"/>
        <v>0.08</v>
      </c>
    </row>
    <row r="203" spans="2:8" x14ac:dyDescent="0.3">
      <c r="B203" s="58"/>
      <c r="C203" s="59" t="s">
        <v>174</v>
      </c>
      <c r="D203" s="55" t="s">
        <v>15</v>
      </c>
      <c r="E203" s="7" t="s">
        <v>11</v>
      </c>
      <c r="F203" s="30">
        <v>320</v>
      </c>
      <c r="G203" s="31">
        <v>114</v>
      </c>
      <c r="H203" s="38">
        <f t="shared" si="3"/>
        <v>0.114</v>
      </c>
    </row>
    <row r="204" spans="2:8" x14ac:dyDescent="0.3">
      <c r="B204" s="58"/>
      <c r="C204" s="60"/>
      <c r="D204" s="56"/>
      <c r="E204" s="7" t="s">
        <v>14</v>
      </c>
      <c r="F204" s="30">
        <v>320</v>
      </c>
      <c r="G204" s="31">
        <v>114</v>
      </c>
      <c r="H204" s="38">
        <f t="shared" si="3"/>
        <v>0.114</v>
      </c>
    </row>
    <row r="205" spans="2:8" x14ac:dyDescent="0.3">
      <c r="B205" s="58"/>
      <c r="C205" s="59" t="s">
        <v>97</v>
      </c>
      <c r="D205" s="55" t="s">
        <v>15</v>
      </c>
      <c r="E205" s="7" t="s">
        <v>11</v>
      </c>
      <c r="F205" s="30">
        <v>1000</v>
      </c>
      <c r="G205" s="31">
        <v>950</v>
      </c>
      <c r="H205" s="38">
        <f t="shared" si="3"/>
        <v>0.95</v>
      </c>
    </row>
    <row r="206" spans="2:8" x14ac:dyDescent="0.3">
      <c r="B206" s="58"/>
      <c r="C206" s="60"/>
      <c r="D206" s="56"/>
      <c r="E206" s="7" t="s">
        <v>14</v>
      </c>
      <c r="F206" s="30">
        <v>1000</v>
      </c>
      <c r="G206" s="31">
        <v>950</v>
      </c>
      <c r="H206" s="38">
        <f t="shared" si="3"/>
        <v>0.95</v>
      </c>
    </row>
    <row r="207" spans="2:8" x14ac:dyDescent="0.3">
      <c r="B207" s="58"/>
      <c r="C207" s="59" t="s">
        <v>175</v>
      </c>
      <c r="D207" s="62" t="s">
        <v>15</v>
      </c>
      <c r="E207" s="7" t="s">
        <v>11</v>
      </c>
      <c r="F207" s="30">
        <v>630</v>
      </c>
      <c r="G207" s="31">
        <v>350</v>
      </c>
      <c r="H207" s="38">
        <f t="shared" si="3"/>
        <v>0.35</v>
      </c>
    </row>
    <row r="208" spans="2:8" x14ac:dyDescent="0.3">
      <c r="B208" s="56"/>
      <c r="C208" s="60"/>
      <c r="D208" s="63"/>
      <c r="E208" s="7" t="s">
        <v>14</v>
      </c>
      <c r="F208" s="30">
        <v>630</v>
      </c>
      <c r="G208" s="31">
        <v>350</v>
      </c>
      <c r="H208" s="38">
        <f t="shared" si="3"/>
        <v>0.35</v>
      </c>
    </row>
    <row r="209" spans="2:8" x14ac:dyDescent="0.3">
      <c r="B209" s="57" t="s">
        <v>176</v>
      </c>
      <c r="C209" s="59" t="s">
        <v>177</v>
      </c>
      <c r="D209" s="62" t="s">
        <v>53</v>
      </c>
      <c r="E209" s="7" t="s">
        <v>11</v>
      </c>
      <c r="F209" s="30">
        <v>630</v>
      </c>
      <c r="G209" s="31">
        <v>0</v>
      </c>
      <c r="H209" s="38">
        <f t="shared" si="3"/>
        <v>0</v>
      </c>
    </row>
    <row r="210" spans="2:8" x14ac:dyDescent="0.3">
      <c r="B210" s="57"/>
      <c r="C210" s="60"/>
      <c r="D210" s="63"/>
      <c r="E210" s="7" t="s">
        <v>14</v>
      </c>
      <c r="F210" s="30">
        <v>630</v>
      </c>
      <c r="G210" s="31">
        <v>0</v>
      </c>
      <c r="H210" s="38">
        <f t="shared" si="3"/>
        <v>0</v>
      </c>
    </row>
    <row r="211" spans="2:8" x14ac:dyDescent="0.3">
      <c r="B211" s="57"/>
      <c r="C211" s="59" t="s">
        <v>178</v>
      </c>
      <c r="D211" s="62" t="s">
        <v>15</v>
      </c>
      <c r="E211" s="7" t="s">
        <v>11</v>
      </c>
      <c r="F211" s="30">
        <v>1600</v>
      </c>
      <c r="G211" s="31">
        <v>130</v>
      </c>
      <c r="H211" s="38">
        <f t="shared" si="3"/>
        <v>0.13</v>
      </c>
    </row>
    <row r="212" spans="2:8" x14ac:dyDescent="0.3">
      <c r="B212" s="57"/>
      <c r="C212" s="60"/>
      <c r="D212" s="63"/>
      <c r="E212" s="7" t="s">
        <v>14</v>
      </c>
      <c r="F212" s="30">
        <v>630</v>
      </c>
      <c r="G212" s="31">
        <v>100</v>
      </c>
      <c r="H212" s="38">
        <f t="shared" si="3"/>
        <v>0.1</v>
      </c>
    </row>
    <row r="213" spans="2:8" x14ac:dyDescent="0.3">
      <c r="B213" s="57"/>
      <c r="C213" s="59" t="s">
        <v>179</v>
      </c>
      <c r="D213" s="5" t="s">
        <v>53</v>
      </c>
      <c r="E213" s="7" t="s">
        <v>11</v>
      </c>
      <c r="F213" s="30">
        <v>630</v>
      </c>
      <c r="G213" s="31">
        <v>298.5</v>
      </c>
      <c r="H213" s="39">
        <f t="shared" si="3"/>
        <v>0.29849999999999999</v>
      </c>
    </row>
    <row r="214" spans="2:8" x14ac:dyDescent="0.3">
      <c r="B214" s="57"/>
      <c r="C214" s="60"/>
      <c r="D214" s="5" t="s">
        <v>53</v>
      </c>
      <c r="E214" s="7" t="s">
        <v>14</v>
      </c>
      <c r="F214" s="30">
        <v>630</v>
      </c>
      <c r="G214" s="31">
        <v>358</v>
      </c>
      <c r="H214" s="38">
        <f t="shared" si="3"/>
        <v>0.35799999999999998</v>
      </c>
    </row>
    <row r="215" spans="2:8" x14ac:dyDescent="0.3">
      <c r="B215" s="55" t="s">
        <v>180</v>
      </c>
      <c r="C215" s="48" t="s">
        <v>181</v>
      </c>
      <c r="D215" s="5" t="s">
        <v>53</v>
      </c>
      <c r="E215" s="7" t="s">
        <v>11</v>
      </c>
      <c r="F215" s="30">
        <v>400</v>
      </c>
      <c r="G215" s="31">
        <v>143</v>
      </c>
      <c r="H215" s="38">
        <f t="shared" si="3"/>
        <v>0.14299999999999999</v>
      </c>
    </row>
    <row r="216" spans="2:8" x14ac:dyDescent="0.3">
      <c r="B216" s="56"/>
      <c r="C216" s="48" t="s">
        <v>182</v>
      </c>
      <c r="D216" s="5" t="s">
        <v>53</v>
      </c>
      <c r="E216" s="7" t="s">
        <v>11</v>
      </c>
      <c r="F216" s="30">
        <v>1000</v>
      </c>
      <c r="G216" s="31">
        <v>450</v>
      </c>
      <c r="H216" s="38">
        <f t="shared" si="3"/>
        <v>0.45</v>
      </c>
    </row>
    <row r="217" spans="2:8" ht="27.6" x14ac:dyDescent="0.3">
      <c r="B217" s="57" t="s">
        <v>183</v>
      </c>
      <c r="C217" s="49" t="s">
        <v>184</v>
      </c>
      <c r="D217" s="7" t="s">
        <v>15</v>
      </c>
      <c r="E217" s="7" t="s">
        <v>11</v>
      </c>
      <c r="F217" s="30">
        <v>400</v>
      </c>
      <c r="G217" s="31">
        <v>322</v>
      </c>
      <c r="H217" s="38">
        <f t="shared" si="3"/>
        <v>0.32200000000000001</v>
      </c>
    </row>
    <row r="218" spans="2:8" x14ac:dyDescent="0.3">
      <c r="B218" s="57"/>
      <c r="C218" s="64" t="s">
        <v>185</v>
      </c>
      <c r="D218" s="57" t="s">
        <v>15</v>
      </c>
      <c r="E218" s="7" t="s">
        <v>11</v>
      </c>
      <c r="F218" s="30">
        <v>250</v>
      </c>
      <c r="G218" s="31">
        <v>219</v>
      </c>
      <c r="H218" s="38">
        <f t="shared" si="3"/>
        <v>0.219</v>
      </c>
    </row>
    <row r="219" spans="2:8" x14ac:dyDescent="0.3">
      <c r="B219" s="57"/>
      <c r="C219" s="64"/>
      <c r="D219" s="57"/>
      <c r="E219" s="7" t="s">
        <v>14</v>
      </c>
      <c r="F219" s="30">
        <v>250</v>
      </c>
      <c r="G219" s="31">
        <v>219</v>
      </c>
      <c r="H219" s="38">
        <f t="shared" si="3"/>
        <v>0.219</v>
      </c>
    </row>
    <row r="220" spans="2:8" x14ac:dyDescent="0.3">
      <c r="B220" s="57"/>
      <c r="C220" s="64" t="s">
        <v>109</v>
      </c>
      <c r="D220" s="57" t="s">
        <v>15</v>
      </c>
      <c r="E220" s="7" t="s">
        <v>11</v>
      </c>
      <c r="F220" s="30">
        <v>1000</v>
      </c>
      <c r="G220" s="31">
        <v>916</v>
      </c>
      <c r="H220" s="38">
        <f t="shared" si="3"/>
        <v>0.91600000000000004</v>
      </c>
    </row>
    <row r="221" spans="2:8" x14ac:dyDescent="0.3">
      <c r="B221" s="57"/>
      <c r="C221" s="64"/>
      <c r="D221" s="57"/>
      <c r="E221" s="7" t="s">
        <v>14</v>
      </c>
      <c r="F221" s="30">
        <v>1000</v>
      </c>
      <c r="G221" s="31">
        <v>916</v>
      </c>
      <c r="H221" s="38">
        <f t="shared" si="3"/>
        <v>0.91600000000000004</v>
      </c>
    </row>
    <row r="222" spans="2:8" x14ac:dyDescent="0.3">
      <c r="B222" s="57"/>
      <c r="C222" s="64" t="s">
        <v>16</v>
      </c>
      <c r="D222" s="61" t="s">
        <v>15</v>
      </c>
      <c r="E222" s="7" t="s">
        <v>11</v>
      </c>
      <c r="F222" s="30">
        <v>630</v>
      </c>
      <c r="G222" s="31">
        <v>546</v>
      </c>
      <c r="H222" s="38">
        <f t="shared" si="3"/>
        <v>0.54600000000000004</v>
      </c>
    </row>
    <row r="223" spans="2:8" x14ac:dyDescent="0.3">
      <c r="B223" s="57"/>
      <c r="C223" s="64"/>
      <c r="D223" s="61"/>
      <c r="E223" s="7" t="s">
        <v>14</v>
      </c>
      <c r="F223" s="30">
        <v>630</v>
      </c>
      <c r="G223" s="31">
        <v>546</v>
      </c>
      <c r="H223" s="38">
        <f t="shared" si="3"/>
        <v>0.54600000000000004</v>
      </c>
    </row>
    <row r="224" spans="2:8" x14ac:dyDescent="0.3">
      <c r="B224" s="57"/>
      <c r="C224" s="64" t="s">
        <v>141</v>
      </c>
      <c r="D224" s="57" t="s">
        <v>15</v>
      </c>
      <c r="E224" s="7" t="s">
        <v>11</v>
      </c>
      <c r="F224" s="30">
        <v>1000</v>
      </c>
      <c r="G224" s="31">
        <v>916</v>
      </c>
      <c r="H224" s="38">
        <f t="shared" si="3"/>
        <v>0.91600000000000004</v>
      </c>
    </row>
    <row r="225" spans="2:8" x14ac:dyDescent="0.3">
      <c r="B225" s="57"/>
      <c r="C225" s="64"/>
      <c r="D225" s="57"/>
      <c r="E225" s="7" t="s">
        <v>14</v>
      </c>
      <c r="F225" s="30">
        <v>1000</v>
      </c>
      <c r="G225" s="31">
        <v>916</v>
      </c>
      <c r="H225" s="38">
        <f t="shared" si="3"/>
        <v>0.91600000000000004</v>
      </c>
    </row>
    <row r="226" spans="2:8" x14ac:dyDescent="0.3">
      <c r="B226" s="57"/>
      <c r="C226" s="64" t="s">
        <v>186</v>
      </c>
      <c r="D226" s="57" t="s">
        <v>15</v>
      </c>
      <c r="E226" s="7" t="s">
        <v>11</v>
      </c>
      <c r="F226" s="30">
        <v>250</v>
      </c>
      <c r="G226" s="31">
        <v>170</v>
      </c>
      <c r="H226" s="38">
        <f t="shared" si="3"/>
        <v>0.17</v>
      </c>
    </row>
    <row r="227" spans="2:8" x14ac:dyDescent="0.3">
      <c r="B227" s="57"/>
      <c r="C227" s="64"/>
      <c r="D227" s="57"/>
      <c r="E227" s="7" t="s">
        <v>14</v>
      </c>
      <c r="F227" s="30">
        <v>250</v>
      </c>
      <c r="G227" s="31">
        <v>170</v>
      </c>
      <c r="H227" s="38">
        <f t="shared" si="3"/>
        <v>0.17</v>
      </c>
    </row>
    <row r="228" spans="2:8" x14ac:dyDescent="0.3">
      <c r="B228" s="57"/>
      <c r="C228" s="49" t="s">
        <v>17</v>
      </c>
      <c r="D228" s="7" t="s">
        <v>15</v>
      </c>
      <c r="E228" s="7" t="s">
        <v>11</v>
      </c>
      <c r="F228" s="30">
        <v>400</v>
      </c>
      <c r="G228" s="31">
        <v>237</v>
      </c>
      <c r="H228" s="38">
        <f t="shared" si="3"/>
        <v>0.23699999999999999</v>
      </c>
    </row>
    <row r="229" spans="2:8" x14ac:dyDescent="0.3">
      <c r="B229" s="57"/>
      <c r="C229" s="49" t="s">
        <v>187</v>
      </c>
      <c r="D229" s="7" t="s">
        <v>15</v>
      </c>
      <c r="E229" s="7" t="s">
        <v>11</v>
      </c>
      <c r="F229" s="30">
        <v>400</v>
      </c>
      <c r="G229" s="31">
        <v>237</v>
      </c>
      <c r="H229" s="38">
        <f t="shared" si="3"/>
        <v>0.23699999999999999</v>
      </c>
    </row>
    <row r="230" spans="2:8" x14ac:dyDescent="0.3">
      <c r="B230" s="57"/>
      <c r="C230" s="49" t="s">
        <v>188</v>
      </c>
      <c r="D230" s="7" t="s">
        <v>15</v>
      </c>
      <c r="E230" s="7" t="s">
        <v>11</v>
      </c>
      <c r="F230" s="30">
        <v>100</v>
      </c>
      <c r="G230" s="31">
        <v>50</v>
      </c>
      <c r="H230" s="38">
        <f t="shared" si="3"/>
        <v>0.05</v>
      </c>
    </row>
    <row r="231" spans="2:8" x14ac:dyDescent="0.3">
      <c r="B231" s="57"/>
      <c r="C231" s="49" t="s">
        <v>189</v>
      </c>
      <c r="D231" s="7" t="s">
        <v>15</v>
      </c>
      <c r="E231" s="7" t="s">
        <v>109</v>
      </c>
      <c r="F231" s="30">
        <v>320</v>
      </c>
      <c r="G231" s="31">
        <v>277</v>
      </c>
      <c r="H231" s="38">
        <f t="shared" si="3"/>
        <v>0.27700000000000002</v>
      </c>
    </row>
    <row r="232" spans="2:8" x14ac:dyDescent="0.3">
      <c r="B232" s="57"/>
      <c r="C232" s="64" t="s">
        <v>190</v>
      </c>
      <c r="D232" s="57" t="s">
        <v>108</v>
      </c>
      <c r="E232" s="7" t="s">
        <v>109</v>
      </c>
      <c r="F232" s="30">
        <v>1800</v>
      </c>
      <c r="G232" s="31">
        <v>1470</v>
      </c>
      <c r="H232" s="38">
        <f t="shared" si="3"/>
        <v>1.47</v>
      </c>
    </row>
    <row r="233" spans="2:8" x14ac:dyDescent="0.3">
      <c r="B233" s="57"/>
      <c r="C233" s="64"/>
      <c r="D233" s="57"/>
      <c r="E233" s="7" t="s">
        <v>16</v>
      </c>
      <c r="F233" s="30">
        <v>1600</v>
      </c>
      <c r="G233" s="31">
        <v>1307</v>
      </c>
      <c r="H233" s="38">
        <f t="shared" si="3"/>
        <v>1.3069999999999999</v>
      </c>
    </row>
    <row r="234" spans="2:8" x14ac:dyDescent="0.3">
      <c r="B234" s="57"/>
      <c r="C234" s="64" t="s">
        <v>191</v>
      </c>
      <c r="D234" s="57" t="s">
        <v>108</v>
      </c>
      <c r="E234" s="7" t="s">
        <v>109</v>
      </c>
      <c r="F234" s="30">
        <v>6300</v>
      </c>
      <c r="G234" s="31">
        <v>5157</v>
      </c>
      <c r="H234" s="38">
        <f t="shared" si="3"/>
        <v>5.157</v>
      </c>
    </row>
    <row r="235" spans="2:8" x14ac:dyDescent="0.3">
      <c r="B235" s="57"/>
      <c r="C235" s="64"/>
      <c r="D235" s="57"/>
      <c r="E235" s="7" t="s">
        <v>16</v>
      </c>
      <c r="F235" s="30">
        <v>6300</v>
      </c>
      <c r="G235" s="31">
        <v>5157</v>
      </c>
      <c r="H235" s="38">
        <f t="shared" si="3"/>
        <v>5.157</v>
      </c>
    </row>
    <row r="236" spans="2:8" x14ac:dyDescent="0.3">
      <c r="B236" s="57"/>
      <c r="C236" s="64" t="s">
        <v>192</v>
      </c>
      <c r="D236" s="57" t="s">
        <v>15</v>
      </c>
      <c r="E236" s="7" t="s">
        <v>109</v>
      </c>
      <c r="F236" s="30">
        <v>630</v>
      </c>
      <c r="G236" s="31">
        <v>548</v>
      </c>
      <c r="H236" s="38">
        <f t="shared" si="3"/>
        <v>0.54800000000000004</v>
      </c>
    </row>
    <row r="237" spans="2:8" x14ac:dyDescent="0.3">
      <c r="B237" s="57"/>
      <c r="C237" s="64"/>
      <c r="D237" s="57"/>
      <c r="E237" s="7" t="s">
        <v>16</v>
      </c>
      <c r="F237" s="30">
        <v>630</v>
      </c>
      <c r="G237" s="31">
        <v>548</v>
      </c>
      <c r="H237" s="38">
        <f t="shared" si="3"/>
        <v>0.54800000000000004</v>
      </c>
    </row>
    <row r="238" spans="2:8" x14ac:dyDescent="0.3">
      <c r="B238" s="20" t="s">
        <v>193</v>
      </c>
      <c r="C238" s="51"/>
      <c r="D238" s="19"/>
      <c r="E238" s="19"/>
      <c r="F238" s="34">
        <f>SUM(F8:F237)</f>
        <v>136645</v>
      </c>
      <c r="G238" s="34">
        <f>SUM(G8:G237)</f>
        <v>79138.25</v>
      </c>
      <c r="H238" s="41">
        <f>SUM(H8:H237)</f>
        <v>79.138249999999985</v>
      </c>
    </row>
  </sheetData>
  <mergeCells count="157">
    <mergeCell ref="C107:C108"/>
    <mergeCell ref="D107:D108"/>
    <mergeCell ref="B87:B108"/>
    <mergeCell ref="C87:C88"/>
    <mergeCell ref="D87:D88"/>
    <mergeCell ref="C89:C90"/>
    <mergeCell ref="D89:D90"/>
    <mergeCell ref="C91:C92"/>
    <mergeCell ref="D91:D92"/>
    <mergeCell ref="C93:C94"/>
    <mergeCell ref="D93:D94"/>
    <mergeCell ref="C95:C96"/>
    <mergeCell ref="D95:D96"/>
    <mergeCell ref="C100:C101"/>
    <mergeCell ref="D100:D101"/>
    <mergeCell ref="C103:C104"/>
    <mergeCell ref="D103:D104"/>
    <mergeCell ref="C105:C106"/>
    <mergeCell ref="B4:H4"/>
    <mergeCell ref="B8:B37"/>
    <mergeCell ref="B38:B49"/>
    <mergeCell ref="C38:C39"/>
    <mergeCell ref="C44:C45"/>
    <mergeCell ref="D38:D39"/>
    <mergeCell ref="C40:C41"/>
    <mergeCell ref="D40:D41"/>
    <mergeCell ref="C42:C43"/>
    <mergeCell ref="D42:D43"/>
    <mergeCell ref="D44:D45"/>
    <mergeCell ref="B50:B57"/>
    <mergeCell ref="D105:D106"/>
    <mergeCell ref="H5:H6"/>
    <mergeCell ref="D65:D66"/>
    <mergeCell ref="C67:C68"/>
    <mergeCell ref="D67:D68"/>
    <mergeCell ref="C5:G5"/>
    <mergeCell ref="A5:A7"/>
    <mergeCell ref="B5:B7"/>
    <mergeCell ref="C6:C7"/>
    <mergeCell ref="C50:C51"/>
    <mergeCell ref="D50:D51"/>
    <mergeCell ref="B118:B122"/>
    <mergeCell ref="B123:B126"/>
    <mergeCell ref="B127:B130"/>
    <mergeCell ref="B109:B110"/>
    <mergeCell ref="C109:C110"/>
    <mergeCell ref="B111:B112"/>
    <mergeCell ref="B2:H2"/>
    <mergeCell ref="B3:H3"/>
    <mergeCell ref="B78:B86"/>
    <mergeCell ref="C78:C79"/>
    <mergeCell ref="D78:D79"/>
    <mergeCell ref="B70:B77"/>
    <mergeCell ref="C70:C71"/>
    <mergeCell ref="D70:D71"/>
    <mergeCell ref="C74:C75"/>
    <mergeCell ref="D74:D75"/>
    <mergeCell ref="C76:C77"/>
    <mergeCell ref="D76:D77"/>
    <mergeCell ref="C54:C55"/>
    <mergeCell ref="D54:D55"/>
    <mergeCell ref="B59:B61"/>
    <mergeCell ref="B62:B63"/>
    <mergeCell ref="B64:B69"/>
    <mergeCell ref="C65:C66"/>
    <mergeCell ref="B114:B117"/>
    <mergeCell ref="C111:C112"/>
    <mergeCell ref="C232:C233"/>
    <mergeCell ref="C234:C235"/>
    <mergeCell ref="C236:C237"/>
    <mergeCell ref="C175:C176"/>
    <mergeCell ref="C177:C178"/>
    <mergeCell ref="C181:C182"/>
    <mergeCell ref="C186:C187"/>
    <mergeCell ref="C203:C204"/>
    <mergeCell ref="C205:C206"/>
    <mergeCell ref="C207:C208"/>
    <mergeCell ref="C168:C169"/>
    <mergeCell ref="C170:C171"/>
    <mergeCell ref="C172:C173"/>
    <mergeCell ref="C156:C157"/>
    <mergeCell ref="C158:C159"/>
    <mergeCell ref="C160:C161"/>
    <mergeCell ref="C164:C165"/>
    <mergeCell ref="C151:C152"/>
    <mergeCell ref="C153:C154"/>
    <mergeCell ref="C127:C128"/>
    <mergeCell ref="C132:C133"/>
    <mergeCell ref="B134:B135"/>
    <mergeCell ref="C224:C225"/>
    <mergeCell ref="C226:C227"/>
    <mergeCell ref="C209:C210"/>
    <mergeCell ref="C211:C212"/>
    <mergeCell ref="C188:C189"/>
    <mergeCell ref="C190:C191"/>
    <mergeCell ref="C196:C197"/>
    <mergeCell ref="C138:C139"/>
    <mergeCell ref="C140:C141"/>
    <mergeCell ref="C142:C143"/>
    <mergeCell ref="C145:C146"/>
    <mergeCell ref="C147:C148"/>
    <mergeCell ref="C149:C150"/>
    <mergeCell ref="D127:D128"/>
    <mergeCell ref="D132:D133"/>
    <mergeCell ref="D114:D117"/>
    <mergeCell ref="D123:D124"/>
    <mergeCell ref="D109:D110"/>
    <mergeCell ref="D111:D112"/>
    <mergeCell ref="C218:C219"/>
    <mergeCell ref="C220:C221"/>
    <mergeCell ref="C222:C223"/>
    <mergeCell ref="C114:C117"/>
    <mergeCell ref="C134:C135"/>
    <mergeCell ref="C123:C124"/>
    <mergeCell ref="D151:D152"/>
    <mergeCell ref="D153:D154"/>
    <mergeCell ref="D134:D135"/>
    <mergeCell ref="D138:D139"/>
    <mergeCell ref="D140:D141"/>
    <mergeCell ref="D142:D143"/>
    <mergeCell ref="D145:D146"/>
    <mergeCell ref="D147:D148"/>
    <mergeCell ref="D149:D150"/>
    <mergeCell ref="D186:D187"/>
    <mergeCell ref="D188:D189"/>
    <mergeCell ref="D190:D191"/>
    <mergeCell ref="D196:D197"/>
    <mergeCell ref="D164:D165"/>
    <mergeCell ref="D168:D169"/>
    <mergeCell ref="D170:D171"/>
    <mergeCell ref="D156:D157"/>
    <mergeCell ref="D158:D159"/>
    <mergeCell ref="D160:D161"/>
    <mergeCell ref="B215:B216"/>
    <mergeCell ref="B217:B237"/>
    <mergeCell ref="B131:B133"/>
    <mergeCell ref="B136:B174"/>
    <mergeCell ref="B175:B208"/>
    <mergeCell ref="B209:B214"/>
    <mergeCell ref="C213:C214"/>
    <mergeCell ref="D232:D233"/>
    <mergeCell ref="D234:D235"/>
    <mergeCell ref="D236:D237"/>
    <mergeCell ref="D218:D219"/>
    <mergeCell ref="D220:D221"/>
    <mergeCell ref="D222:D223"/>
    <mergeCell ref="D224:D225"/>
    <mergeCell ref="D226:D227"/>
    <mergeCell ref="D207:D208"/>
    <mergeCell ref="D209:D210"/>
    <mergeCell ref="D211:D212"/>
    <mergeCell ref="D203:D204"/>
    <mergeCell ref="D205:D206"/>
    <mergeCell ref="D172:D173"/>
    <mergeCell ref="D175:D176"/>
    <mergeCell ref="D177:D178"/>
    <mergeCell ref="D181:D182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кварт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2023-07-06T09:33:25Z</dcterms:modified>
</cp:coreProperties>
</file>