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8_{559B478C-3BBF-40BD-B463-E606D6638AF4}" xr6:coauthVersionLast="45" xr6:coauthVersionMax="45" xr10:uidLastSave="{00000000-0000-0000-0000-000000000000}"/>
  <bookViews>
    <workbookView xWindow="-110" yWindow="-110" windowWidth="25820" windowHeight="10420" xr2:uid="{00000000-000D-0000-FFFF-FFFF00000000}"/>
  </bookViews>
  <sheets>
    <sheet name="1 кварт" sheetId="1" r:id="rId1"/>
    <sheet name="2 кварт" sheetId="2" r:id="rId2"/>
    <sheet name="3 кварт" sheetId="3" r:id="rId3"/>
    <sheet name="4 квартал" sheetId="4" r:id="rId4"/>
  </sheets>
  <definedNames>
    <definedName name="сумма" localSheetId="1">'2 кварт'!#REF!</definedName>
    <definedName name="сумма" localSheetId="2">'3 кварт'!#REF!</definedName>
    <definedName name="сумма">'1 кварт'!#REF!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6" i="4" l="1"/>
  <c r="G166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9" i="4"/>
  <c r="H166" i="4" s="1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8" i="4"/>
  <c r="G109" i="2" l="1"/>
  <c r="F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109" i="2" l="1"/>
  <c r="G111" i="1"/>
  <c r="F111" i="1"/>
  <c r="H108" i="1" l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9" i="1"/>
  <c r="H8" i="1"/>
  <c r="H111" i="1" l="1"/>
</calcChain>
</file>

<file path=xl/sharedStrings.xml><?xml version="1.0" encoding="utf-8"?>
<sst xmlns="http://schemas.openxmlformats.org/spreadsheetml/2006/main" count="1473" uniqueCount="167">
  <si>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</si>
  <si>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</si>
  <si>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</si>
  <si>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</si>
  <si>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</si>
  <si>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</si>
  <si>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</si>
  <si>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</si>
  <si>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</si>
  <si>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</si>
  <si>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</si>
  <si>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</si>
  <si>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</si>
  <si>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</si>
  <si>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</si>
  <si>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</si>
  <si>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</si>
  <si>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</si>
  <si>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</si>
  <si>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</si>
  <si>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</si>
  <si>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</si>
  <si>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</si>
  <si>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</si>
  <si>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</si>
  <si>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</si>
  <si>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</si>
  <si>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</si>
  <si>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</si>
  <si>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</si>
  <si>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</si>
  <si>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</si>
  <si>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</si>
  <si>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</si>
  <si>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</si>
  <si>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</si>
  <si>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</si>
  <si>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</si>
  <si>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</si>
  <si>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</si>
  <si>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</si>
  <si>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</si>
  <si>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</si>
  <si>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</si>
  <si>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</si>
  <si>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</si>
  <si>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</si>
  <si>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</si>
  <si>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</si>
  <si>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</si>
  <si>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</si>
  <si>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</si>
  <si>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</si>
  <si>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</si>
  <si>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</si>
  <si>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</si>
  <si>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</si>
  <si>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</si>
  <si>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</si>
  <si>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</si>
  <si>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</si>
  <si>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</si>
  <si>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</si>
  <si>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</si>
  <si>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</si>
  <si>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</si>
  <si>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</si>
  <si>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</si>
  <si>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</si>
  <si>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</si>
  <si>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</si>
  <si>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</si>
  <si>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</si>
  <si>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</si>
  <si>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</si>
  <si>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</si>
  <si>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</si>
  <si>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</si>
  <si>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</si>
  <si>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</si>
  <si>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</si>
  <si>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</si>
  <si>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</si>
  <si>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</si>
  <si>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</si>
  <si>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</si>
  <si>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</si>
  <si>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</si>
  <si>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</si>
  <si>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</si>
  <si>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</si>
  <si>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</si>
  <si>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</si>
  <si>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</si>
  <si>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</si>
  <si>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</si>
  <si>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</si>
  <si>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</si>
  <si>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</si>
  <si>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</si>
  <si>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</si>
  <si>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</si>
  <si>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</si>
  <si>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</si>
  <si>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</si>
  <si>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</si>
  <si>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ИТОГО</t>
  </si>
  <si>
    <t>19 г 8) Объем свободной для технологического присоединения потребителей мощности напряжением ниже 35 кВ  2021г.</t>
  </si>
  <si>
    <t>за 1 квартал 2021г</t>
  </si>
  <si>
    <t>за 2 квартал 2021г</t>
  </si>
  <si>
    <t>г. Карабаш</t>
  </si>
  <si>
    <t>КТПн-61</t>
  </si>
  <si>
    <t>КТП Красная горка</t>
  </si>
  <si>
    <t>г. Миасс</t>
  </si>
  <si>
    <t>СТП-131</t>
  </si>
  <si>
    <t>п. Тайгинка</t>
  </si>
  <si>
    <t>ТП Новый корпус</t>
  </si>
  <si>
    <t>ПС №2</t>
  </si>
  <si>
    <t>Т-3</t>
  </si>
  <si>
    <t>РП №1</t>
  </si>
  <si>
    <t>КТП 1 Перекачка</t>
  </si>
  <si>
    <t>КТП 5 Перекачка</t>
  </si>
  <si>
    <t>КТП 2 Перекачка</t>
  </si>
  <si>
    <t>КТП 3 Перекачка</t>
  </si>
  <si>
    <t>КТП СРК-МГ</t>
  </si>
  <si>
    <t>КТП СРК-РГ</t>
  </si>
  <si>
    <t>КТП Насосная</t>
  </si>
  <si>
    <t>КТП Освещение ДСК</t>
  </si>
  <si>
    <t>КТП ДСК</t>
  </si>
  <si>
    <t>КТП Насосная Север</t>
  </si>
  <si>
    <t>КТП Склад ВВ</t>
  </si>
  <si>
    <t>КТП Первая полоса</t>
  </si>
  <si>
    <t>КТП Освещение Юго-Восток</t>
  </si>
  <si>
    <t>КТП БРУ</t>
  </si>
  <si>
    <t>КТП Насосная Центр</t>
  </si>
  <si>
    <t>КТП Насосная Юг</t>
  </si>
  <si>
    <t>КТП Освещение</t>
  </si>
  <si>
    <t>г. Копейск</t>
  </si>
  <si>
    <t>ТП Этерна</t>
  </si>
  <si>
    <t>Т-4</t>
  </si>
  <si>
    <t>КТП-2 Бишкиль</t>
  </si>
  <si>
    <t>КТП-3 Бишкиль</t>
  </si>
  <si>
    <t>ТП №526</t>
  </si>
  <si>
    <t>ТП №38</t>
  </si>
  <si>
    <t>ТП №209</t>
  </si>
  <si>
    <t>ТП №501</t>
  </si>
  <si>
    <t>п. Бишкиль</t>
  </si>
  <si>
    <t>п. Еленинка</t>
  </si>
  <si>
    <t>КТПН (№1)</t>
  </si>
  <si>
    <t>КТПН (№2)</t>
  </si>
  <si>
    <t>КТПН (№3)</t>
  </si>
  <si>
    <t>КТПН (№4)</t>
  </si>
  <si>
    <t>ТП-75</t>
  </si>
  <si>
    <t>г. Златоуст</t>
  </si>
  <si>
    <t>ТП-532П</t>
  </si>
  <si>
    <t>КТПН-250</t>
  </si>
  <si>
    <t xml:space="preserve">КТПН-287 </t>
  </si>
  <si>
    <t>КТПН-63</t>
  </si>
  <si>
    <t>ТП-2101</t>
  </si>
  <si>
    <t xml:space="preserve">КТПН-226 </t>
  </si>
  <si>
    <t>СТП-340</t>
  </si>
  <si>
    <t>ПС Рудник</t>
  </si>
  <si>
    <t>КТПН-160</t>
  </si>
  <si>
    <t>с Варна</t>
  </si>
  <si>
    <t>за 4 квартал 2021г</t>
  </si>
  <si>
    <t xml:space="preserve"> </t>
  </si>
  <si>
    <t>за 3 квартал 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</si>
</sst>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107">
    <xf numFmtId="0" fontId="0" fillId="0" borderId="0" xfId="0"/>
    <xf numFmtId="49" fontId="1" fillId="0" borderId="1" xfId="1">
      <alignment horizontal="center" vertical="center" wrapText="1"/>
    </xf>
    <xf numFmtId="49" fontId="1" fillId="0" borderId="1" xfId="1" applyAlignment="1">
      <alignment horizontal="center" vertical="center" textRotation="90" wrapText="1"/>
    </xf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" fillId="0" borderId="1" xfId="1" applyNumberFormat="1" applyBorder="1">
      <alignment horizontal="center" vertical="center" wrapText="1"/>
    </xf>
    <xf numFmtId="49" fontId="1" fillId="0" borderId="1" xfId="1" applyBorder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Fill="1">
      <alignment horizontal="center" vertical="center" wrapText="1"/>
    </xf>
    <xf numFmtId="0" fontId="1" fillId="0" borderId="1" xfId="1" applyNumberFormat="1" applyFill="1">
      <alignment horizontal="center" vertical="center" wrapText="1"/>
    </xf>
    <xf numFmtId="4" fontId="1" fillId="0" borderId="1" xfId="1" applyNumberFormat="1" applyFill="1">
      <alignment horizontal="center" vertical="center" wrapText="1"/>
    </xf>
    <xf numFmtId="4" fontId="7" fillId="0" borderId="1" xfId="1" applyNumberFormat="1" applyFont="1" applyFill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" fillId="0" borderId="5" xfId="1" applyFill="1" applyBorder="1" applyAlignment="1">
      <alignment horizontal="center" vertical="center" wrapText="1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1" applyNumberFormat="1" applyFill="1" applyBorder="1">
      <alignment horizontal="center" vertical="center" wrapText="1"/>
    </xf>
    <xf numFmtId="49" fontId="1" fillId="0" borderId="1" xfId="1" applyFill="1" applyAlignment="1">
      <alignment horizontal="center" vertical="center" textRotation="90" wrapText="1"/>
    </xf>
    <xf numFmtId="49" fontId="1" fillId="0" borderId="0" xfId="1" applyFill="1" applyBorder="1">
      <alignment horizontal="center" vertical="center" wrapText="1"/>
    </xf>
    <xf numFmtId="49" fontId="1" fillId="0" borderId="1" xfId="1" applyFill="1" applyBorder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9" fillId="0" borderId="1" xfId="0" applyFont="1" applyFill="1" applyBorder="1"/>
    <xf numFmtId="3" fontId="9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49" fontId="1" fillId="0" borderId="1" xfId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49" fontId="1" fillId="0" borderId="1" xfId="1" applyFill="1">
      <alignment horizontal="center" vertical="center" wrapText="1"/>
    </xf>
    <xf numFmtId="49" fontId="1" fillId="0" borderId="1" xfId="1" applyFill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49" fontId="1" fillId="0" borderId="3" xfId="1" applyFill="1" applyBorder="1" applyAlignment="1">
      <alignment horizontal="center" vertical="center" wrapText="1"/>
    </xf>
    <xf numFmtId="49" fontId="1" fillId="0" borderId="5" xfId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49" fontId="1" fillId="0" borderId="4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1" fillId="0" borderId="1" xfId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1" applyAlignment="1">
      <alignment horizontal="center" vertical="center" textRotation="90" wrapText="1"/>
    </xf>
    <xf numFmtId="49" fontId="1" fillId="0" borderId="1" xfId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49" fontId="1" fillId="0" borderId="1" xfId="1" applyFill="1">
      <alignment horizontal="center" vertical="center" wrapText="1"/>
    </xf>
    <xf numFmtId="49" fontId="1" fillId="0" borderId="1" xfId="1" applyFill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1"/>
  <sheetViews>
    <sheetView tabSelected="1" zoomScale="115" zoomScaleNormal="115" workbookViewId="0">
      <pane xSplit="1" ySplit="7" topLeftCell="B89" activePane="bottomRight" state="frozen"/>
      <selection pane="topRight" activeCell="B1" sqref="B1"/>
      <selection pane="bottomLeft" activeCell="A4" sqref="A4"/>
      <selection pane="bottomRight" activeCell="B109" sqref="B109:B110"/>
    </sheetView>
  </sheetViews>
  <sheetFormatPr defaultRowHeight="14.5" x14ac:dyDescent="0.35"/>
  <cols>
    <col min="1" max="1" width="13.7265625" hidden="1" customWidth="1"/>
    <col min="2" max="2" width="19.7265625" customWidth="1"/>
    <col min="3" max="3" width="12.26953125" customWidth="1"/>
    <col min="4" max="4" width="11.453125" customWidth="1"/>
    <col min="6" max="6" width="12.7265625" customWidth="1"/>
    <col min="7" max="7" width="15.1796875" customWidth="1"/>
    <col min="8" max="8" width="21" customWidth="1"/>
  </cols>
  <sheetData>
    <row r="1" spans="1:8" s="4" customFormat="1" x14ac:dyDescent="0.35"/>
    <row r="2" spans="1:8" s="4" customFormat="1" ht="34" customHeight="1" x14ac:dyDescent="0.35">
      <c r="B2" s="92" t="s">
        <v>107</v>
      </c>
      <c r="C2" s="92"/>
      <c r="D2" s="92"/>
      <c r="E2" s="92"/>
      <c r="F2" s="92"/>
      <c r="G2" s="92"/>
      <c r="H2" s="92"/>
    </row>
    <row r="3" spans="1:8" s="4" customFormat="1" ht="15.5" x14ac:dyDescent="0.35">
      <c r="B3" s="93" t="s">
        <v>108</v>
      </c>
      <c r="C3" s="93"/>
      <c r="D3" s="93"/>
      <c r="E3" s="93"/>
      <c r="F3" s="93"/>
      <c r="G3" s="93"/>
      <c r="H3" s="93"/>
    </row>
    <row r="4" spans="1:8" x14ac:dyDescent="0.35">
      <c r="B4" s="78"/>
      <c r="C4" s="78"/>
      <c r="D4" s="78"/>
      <c r="E4" s="78"/>
      <c r="F4" s="78"/>
      <c r="G4" s="78"/>
      <c r="H4" s="78"/>
    </row>
    <row r="5" spans="1:8" ht="15.5" x14ac:dyDescent="0.35">
      <c r="A5" s="90" t="s">
        <v>0</v>
      </c>
      <c r="B5" s="90" t="s">
        <v>1</v>
      </c>
      <c r="C5" s="90" t="s">
        <v>2</v>
      </c>
      <c r="D5" s="90"/>
      <c r="E5" s="90"/>
      <c r="F5" s="90"/>
      <c r="G5" s="90"/>
      <c r="H5" s="89" t="s">
        <v>12</v>
      </c>
    </row>
    <row r="6" spans="1:8" ht="69.75" customHeight="1" x14ac:dyDescent="0.35">
      <c r="A6" s="90"/>
      <c r="B6" s="90"/>
      <c r="C6" s="90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89"/>
    </row>
    <row r="7" spans="1:8" ht="13.5" hidden="1" customHeight="1" x14ac:dyDescent="0.35">
      <c r="A7" s="90"/>
      <c r="B7" s="90"/>
      <c r="C7" s="90"/>
      <c r="D7" s="1" t="s">
        <v>8</v>
      </c>
      <c r="E7" s="1" t="s">
        <v>9</v>
      </c>
      <c r="F7" s="1" t="s">
        <v>10</v>
      </c>
      <c r="G7" s="1" t="s">
        <v>10</v>
      </c>
      <c r="H7" s="1" t="s">
        <v>13</v>
      </c>
    </row>
    <row r="8" spans="1:8" ht="15.5" x14ac:dyDescent="0.35">
      <c r="A8" s="3"/>
      <c r="B8" s="79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79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s="4" customFormat="1" ht="15.5" x14ac:dyDescent="0.35">
      <c r="A10" s="3"/>
      <c r="B10" s="79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79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79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79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79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79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79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79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79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79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79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79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79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79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79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79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79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79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79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79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79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79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79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79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79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79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79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79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80" t="s">
        <v>46</v>
      </c>
      <c r="C38" s="83" t="s">
        <v>47</v>
      </c>
      <c r="D38" s="86" t="s">
        <v>15</v>
      </c>
      <c r="E38" s="11" t="s">
        <v>11</v>
      </c>
      <c r="F38" s="11">
        <v>400</v>
      </c>
      <c r="G38" s="11">
        <v>50</v>
      </c>
      <c r="H38" s="11">
        <v>0.05</v>
      </c>
    </row>
    <row r="39" spans="1:8" ht="15.5" x14ac:dyDescent="0.35">
      <c r="A39" s="3"/>
      <c r="B39" s="81"/>
      <c r="C39" s="84"/>
      <c r="D39" s="87"/>
      <c r="E39" s="11" t="s">
        <v>14</v>
      </c>
      <c r="F39" s="11">
        <v>400</v>
      </c>
      <c r="G39" s="11">
        <v>100</v>
      </c>
      <c r="H39" s="11">
        <v>0.1</v>
      </c>
    </row>
    <row r="40" spans="1:8" ht="15.5" x14ac:dyDescent="0.35">
      <c r="A40" s="3"/>
      <c r="B40" s="81"/>
      <c r="C40" s="85" t="s">
        <v>48</v>
      </c>
      <c r="D40" s="88" t="s">
        <v>15</v>
      </c>
      <c r="E40" s="11" t="s">
        <v>11</v>
      </c>
      <c r="F40" s="11">
        <v>400</v>
      </c>
      <c r="G40" s="11">
        <v>0</v>
      </c>
      <c r="H40" s="11">
        <v>0</v>
      </c>
    </row>
    <row r="41" spans="1:8" ht="15.5" x14ac:dyDescent="0.35">
      <c r="A41" s="3"/>
      <c r="B41" s="81"/>
      <c r="C41" s="85"/>
      <c r="D41" s="88"/>
      <c r="E41" s="11" t="s">
        <v>14</v>
      </c>
      <c r="F41" s="11">
        <v>400</v>
      </c>
      <c r="G41" s="11">
        <v>40</v>
      </c>
      <c r="H41" s="11">
        <v>0.04</v>
      </c>
    </row>
    <row r="42" spans="1:8" ht="15.5" x14ac:dyDescent="0.35">
      <c r="B42" s="81"/>
      <c r="C42" s="85" t="s">
        <v>49</v>
      </c>
      <c r="D42" s="88" t="s">
        <v>15</v>
      </c>
      <c r="E42" s="11" t="s">
        <v>11</v>
      </c>
      <c r="F42" s="11">
        <v>630</v>
      </c>
      <c r="G42" s="11">
        <v>0</v>
      </c>
      <c r="H42" s="11">
        <v>0</v>
      </c>
    </row>
    <row r="43" spans="1:8" ht="15.5" x14ac:dyDescent="0.35">
      <c r="B43" s="81"/>
      <c r="C43" s="85"/>
      <c r="D43" s="88"/>
      <c r="E43" s="11" t="s">
        <v>14</v>
      </c>
      <c r="F43" s="11">
        <v>630</v>
      </c>
      <c r="G43" s="11">
        <v>44</v>
      </c>
      <c r="H43" s="11">
        <v>4.3999999999999997E-2</v>
      </c>
    </row>
    <row r="44" spans="1:8" ht="15.5" x14ac:dyDescent="0.35">
      <c r="B44" s="81"/>
      <c r="C44" s="85" t="s">
        <v>50</v>
      </c>
      <c r="D44" s="88" t="s">
        <v>15</v>
      </c>
      <c r="E44" s="11" t="s">
        <v>11</v>
      </c>
      <c r="F44" s="11">
        <v>630</v>
      </c>
      <c r="G44" s="11">
        <v>0</v>
      </c>
      <c r="H44" s="11">
        <v>0</v>
      </c>
    </row>
    <row r="45" spans="1:8" ht="15.5" x14ac:dyDescent="0.35">
      <c r="B45" s="81"/>
      <c r="C45" s="85"/>
      <c r="D45" s="88"/>
      <c r="E45" s="11" t="s">
        <v>14</v>
      </c>
      <c r="F45" s="11">
        <v>630</v>
      </c>
      <c r="G45" s="11">
        <v>28</v>
      </c>
      <c r="H45" s="11">
        <v>2.8000000000000001E-2</v>
      </c>
    </row>
    <row r="46" spans="1:8" ht="15.5" x14ac:dyDescent="0.35">
      <c r="B46" s="81"/>
      <c r="C46" s="11" t="s">
        <v>51</v>
      </c>
      <c r="D46" s="14" t="s">
        <v>15</v>
      </c>
      <c r="E46" s="11" t="s">
        <v>11</v>
      </c>
      <c r="F46" s="11">
        <v>630</v>
      </c>
      <c r="G46" s="11">
        <v>6</v>
      </c>
      <c r="H46" s="11">
        <v>6.0000000000000001E-3</v>
      </c>
    </row>
    <row r="47" spans="1:8" ht="31" x14ac:dyDescent="0.35">
      <c r="B47" s="81"/>
      <c r="C47" s="11" t="s">
        <v>52</v>
      </c>
      <c r="D47" s="14" t="s">
        <v>53</v>
      </c>
      <c r="E47" s="11" t="s">
        <v>11</v>
      </c>
      <c r="F47" s="11">
        <v>160</v>
      </c>
      <c r="G47" s="11">
        <v>120</v>
      </c>
      <c r="H47" s="11">
        <v>0.12</v>
      </c>
    </row>
    <row r="48" spans="1:8" ht="15.5" x14ac:dyDescent="0.35">
      <c r="B48" s="81"/>
      <c r="C48" s="11" t="s">
        <v>54</v>
      </c>
      <c r="D48" s="14" t="s">
        <v>53</v>
      </c>
      <c r="E48" s="11" t="s">
        <v>11</v>
      </c>
      <c r="F48" s="11">
        <v>100</v>
      </c>
      <c r="G48" s="11">
        <v>55</v>
      </c>
      <c r="H48" s="11">
        <v>5.5E-2</v>
      </c>
    </row>
    <row r="49" spans="2:8" ht="15.5" x14ac:dyDescent="0.35">
      <c r="B49" s="82"/>
      <c r="C49" s="11" t="s">
        <v>55</v>
      </c>
      <c r="D49" s="14" t="s">
        <v>15</v>
      </c>
      <c r="E49" s="11" t="s">
        <v>11</v>
      </c>
      <c r="F49" s="11">
        <v>560</v>
      </c>
      <c r="G49" s="11">
        <v>139</v>
      </c>
      <c r="H49" s="11">
        <v>0.13900000000000001</v>
      </c>
    </row>
    <row r="50" spans="2:8" ht="15.5" x14ac:dyDescent="0.35">
      <c r="B50" s="80" t="s">
        <v>56</v>
      </c>
      <c r="C50" s="85" t="s">
        <v>57</v>
      </c>
      <c r="D50" s="88" t="s">
        <v>53</v>
      </c>
      <c r="E50" s="11" t="s">
        <v>11</v>
      </c>
      <c r="F50" s="11">
        <v>630</v>
      </c>
      <c r="G50" s="11">
        <v>33</v>
      </c>
      <c r="H50" s="11">
        <v>3.3000000000000002E-2</v>
      </c>
    </row>
    <row r="51" spans="2:8" ht="15.5" x14ac:dyDescent="0.35">
      <c r="B51" s="81"/>
      <c r="C51" s="85"/>
      <c r="D51" s="88"/>
      <c r="E51" s="11" t="s">
        <v>14</v>
      </c>
      <c r="F51" s="11">
        <v>630</v>
      </c>
      <c r="G51" s="11">
        <v>425</v>
      </c>
      <c r="H51" s="11">
        <v>0.42499999999999999</v>
      </c>
    </row>
    <row r="52" spans="2:8" ht="15.5" x14ac:dyDescent="0.35">
      <c r="B52" s="81"/>
      <c r="C52" s="11" t="s">
        <v>58</v>
      </c>
      <c r="D52" s="14" t="s">
        <v>53</v>
      </c>
      <c r="E52" s="11" t="s">
        <v>11</v>
      </c>
      <c r="F52" s="11">
        <v>250</v>
      </c>
      <c r="G52" s="11">
        <v>43</v>
      </c>
      <c r="H52" s="11">
        <v>4.2999999999999997E-2</v>
      </c>
    </row>
    <row r="53" spans="2:8" ht="15.5" x14ac:dyDescent="0.35">
      <c r="B53" s="81"/>
      <c r="C53" s="11" t="s">
        <v>59</v>
      </c>
      <c r="D53" s="14" t="s">
        <v>53</v>
      </c>
      <c r="E53" s="11" t="s">
        <v>11</v>
      </c>
      <c r="F53" s="11">
        <v>400</v>
      </c>
      <c r="G53" s="11">
        <v>154</v>
      </c>
      <c r="H53" s="11">
        <v>0.154</v>
      </c>
    </row>
    <row r="54" spans="2:8" ht="15.5" x14ac:dyDescent="0.35">
      <c r="B54" s="81"/>
      <c r="C54" s="85" t="s">
        <v>60</v>
      </c>
      <c r="D54" s="88" t="s">
        <v>53</v>
      </c>
      <c r="E54" s="11" t="s">
        <v>11</v>
      </c>
      <c r="F54" s="11">
        <v>250</v>
      </c>
      <c r="G54" s="11">
        <v>160</v>
      </c>
      <c r="H54" s="11">
        <v>0.16</v>
      </c>
    </row>
    <row r="55" spans="2:8" ht="15.5" x14ac:dyDescent="0.35">
      <c r="B55" s="81"/>
      <c r="C55" s="85"/>
      <c r="D55" s="88"/>
      <c r="E55" s="11" t="s">
        <v>14</v>
      </c>
      <c r="F55" s="11">
        <v>400</v>
      </c>
      <c r="G55" s="11">
        <v>187</v>
      </c>
      <c r="H55" s="11">
        <v>0.187</v>
      </c>
    </row>
    <row r="56" spans="2:8" ht="15.5" x14ac:dyDescent="0.35">
      <c r="B56" s="81"/>
      <c r="C56" s="11" t="s">
        <v>61</v>
      </c>
      <c r="D56" s="14" t="s">
        <v>53</v>
      </c>
      <c r="E56" s="11" t="s">
        <v>11</v>
      </c>
      <c r="F56" s="11">
        <v>630</v>
      </c>
      <c r="G56" s="11">
        <v>174</v>
      </c>
      <c r="H56" s="11">
        <v>0.17399999999999999</v>
      </c>
    </row>
    <row r="57" spans="2:8" ht="15.5" x14ac:dyDescent="0.35">
      <c r="B57" s="81"/>
      <c r="C57" s="11" t="s">
        <v>62</v>
      </c>
      <c r="D57" s="14" t="s">
        <v>53</v>
      </c>
      <c r="E57" s="11" t="s">
        <v>11</v>
      </c>
      <c r="F57" s="11">
        <v>315</v>
      </c>
      <c r="G57" s="11">
        <v>61</v>
      </c>
      <c r="H57" s="11">
        <v>6.0999999999999999E-2</v>
      </c>
    </row>
    <row r="58" spans="2:8" ht="15.5" x14ac:dyDescent="0.35">
      <c r="B58" s="34" t="s">
        <v>63</v>
      </c>
      <c r="C58" s="11" t="s">
        <v>64</v>
      </c>
      <c r="D58" s="14" t="s">
        <v>53</v>
      </c>
      <c r="E58" s="11" t="s">
        <v>11</v>
      </c>
      <c r="F58" s="11">
        <v>250</v>
      </c>
      <c r="G58" s="11">
        <v>109</v>
      </c>
      <c r="H58" s="11">
        <v>0.109</v>
      </c>
    </row>
    <row r="59" spans="2:8" ht="15.5" x14ac:dyDescent="0.35">
      <c r="B59" s="80" t="s">
        <v>65</v>
      </c>
      <c r="C59" s="12" t="s">
        <v>66</v>
      </c>
      <c r="D59" s="13" t="s">
        <v>15</v>
      </c>
      <c r="E59" s="11" t="s">
        <v>11</v>
      </c>
      <c r="F59" s="11">
        <v>320</v>
      </c>
      <c r="G59" s="11">
        <v>50</v>
      </c>
      <c r="H59" s="11">
        <v>0.05</v>
      </c>
    </row>
    <row r="60" spans="2:8" ht="15.5" x14ac:dyDescent="0.35">
      <c r="B60" s="81"/>
      <c r="C60" s="12" t="s">
        <v>67</v>
      </c>
      <c r="D60" s="13" t="s">
        <v>15</v>
      </c>
      <c r="E60" s="11" t="s">
        <v>11</v>
      </c>
      <c r="F60" s="11">
        <v>400</v>
      </c>
      <c r="G60" s="11">
        <v>189</v>
      </c>
      <c r="H60" s="11">
        <v>0.189</v>
      </c>
    </row>
    <row r="61" spans="2:8" ht="15.5" x14ac:dyDescent="0.35">
      <c r="B61" s="82"/>
      <c r="C61" s="12" t="s">
        <v>68</v>
      </c>
      <c r="D61" s="13" t="s">
        <v>15</v>
      </c>
      <c r="E61" s="11" t="s">
        <v>11</v>
      </c>
      <c r="F61" s="11">
        <v>320</v>
      </c>
      <c r="G61" s="11">
        <v>160</v>
      </c>
      <c r="H61" s="11">
        <v>0.16</v>
      </c>
    </row>
    <row r="62" spans="2:8" ht="15.75" customHeight="1" x14ac:dyDescent="0.35">
      <c r="B62" s="80" t="s">
        <v>69</v>
      </c>
      <c r="C62" s="12" t="s">
        <v>70</v>
      </c>
      <c r="D62" s="13" t="s">
        <v>53</v>
      </c>
      <c r="E62" s="11" t="s">
        <v>11</v>
      </c>
      <c r="F62" s="11">
        <v>160</v>
      </c>
      <c r="G62" s="11">
        <v>26</v>
      </c>
      <c r="H62" s="11">
        <v>2.5999999999999999E-2</v>
      </c>
    </row>
    <row r="63" spans="2:8" ht="15.5" x14ac:dyDescent="0.35">
      <c r="B63" s="82"/>
      <c r="C63" s="12" t="s">
        <v>71</v>
      </c>
      <c r="D63" s="13" t="s">
        <v>53</v>
      </c>
      <c r="E63" s="11" t="s">
        <v>11</v>
      </c>
      <c r="F63" s="11">
        <v>160</v>
      </c>
      <c r="G63" s="11">
        <v>0</v>
      </c>
      <c r="H63" s="11">
        <v>0</v>
      </c>
    </row>
    <row r="64" spans="2:8" ht="15.5" x14ac:dyDescent="0.35">
      <c r="B64" s="80" t="s">
        <v>72</v>
      </c>
      <c r="C64" s="12" t="s">
        <v>73</v>
      </c>
      <c r="D64" s="13" t="s">
        <v>53</v>
      </c>
      <c r="E64" s="11" t="s">
        <v>11</v>
      </c>
      <c r="F64" s="11">
        <v>250</v>
      </c>
      <c r="G64" s="11">
        <v>85</v>
      </c>
      <c r="H64" s="11">
        <v>8.5000000000000006E-2</v>
      </c>
    </row>
    <row r="65" spans="2:8" ht="15.5" x14ac:dyDescent="0.35">
      <c r="B65" s="81"/>
      <c r="C65" s="85" t="s">
        <v>74</v>
      </c>
      <c r="D65" s="88" t="s">
        <v>53</v>
      </c>
      <c r="E65" s="11" t="s">
        <v>11</v>
      </c>
      <c r="F65" s="11">
        <v>250</v>
      </c>
      <c r="G65" s="11">
        <v>35</v>
      </c>
      <c r="H65" s="11">
        <v>3.5000000000000003E-2</v>
      </c>
    </row>
    <row r="66" spans="2:8" ht="15.5" x14ac:dyDescent="0.35">
      <c r="B66" s="81"/>
      <c r="C66" s="85"/>
      <c r="D66" s="88"/>
      <c r="E66" s="11" t="s">
        <v>14</v>
      </c>
      <c r="F66" s="11">
        <v>250</v>
      </c>
      <c r="G66" s="11">
        <v>35</v>
      </c>
      <c r="H66" s="11">
        <v>3.5000000000000003E-2</v>
      </c>
    </row>
    <row r="67" spans="2:8" ht="15.5" x14ac:dyDescent="0.35">
      <c r="B67" s="81"/>
      <c r="C67" s="85" t="s">
        <v>75</v>
      </c>
      <c r="D67" s="91" t="s">
        <v>53</v>
      </c>
      <c r="E67" s="11" t="s">
        <v>11</v>
      </c>
      <c r="F67" s="11">
        <v>250</v>
      </c>
      <c r="G67" s="11">
        <v>10</v>
      </c>
      <c r="H67" s="11">
        <v>0.01</v>
      </c>
    </row>
    <row r="68" spans="2:8" ht="15.5" x14ac:dyDescent="0.35">
      <c r="B68" s="81"/>
      <c r="C68" s="85"/>
      <c r="D68" s="91"/>
      <c r="E68" s="11" t="s">
        <v>14</v>
      </c>
      <c r="F68" s="11">
        <v>250</v>
      </c>
      <c r="G68" s="11">
        <v>10</v>
      </c>
      <c r="H68" s="11">
        <v>0.01</v>
      </c>
    </row>
    <row r="69" spans="2:8" ht="15.5" x14ac:dyDescent="0.35">
      <c r="B69" s="82"/>
      <c r="C69" s="11" t="s">
        <v>76</v>
      </c>
      <c r="D69" s="14" t="s">
        <v>15</v>
      </c>
      <c r="E69" s="11" t="s">
        <v>11</v>
      </c>
      <c r="F69" s="11">
        <v>100</v>
      </c>
      <c r="G69" s="11">
        <v>0</v>
      </c>
      <c r="H69" s="11">
        <v>0</v>
      </c>
    </row>
    <row r="70" spans="2:8" ht="15.5" x14ac:dyDescent="0.35">
      <c r="B70" s="80" t="s">
        <v>77</v>
      </c>
      <c r="C70" s="85" t="s">
        <v>78</v>
      </c>
      <c r="D70" s="88" t="s">
        <v>53</v>
      </c>
      <c r="E70" s="11" t="s">
        <v>11</v>
      </c>
      <c r="F70" s="11">
        <v>250</v>
      </c>
      <c r="G70" s="11">
        <v>18</v>
      </c>
      <c r="H70" s="11">
        <v>1.7999999999999999E-2</v>
      </c>
    </row>
    <row r="71" spans="2:8" ht="15.5" x14ac:dyDescent="0.35">
      <c r="B71" s="81"/>
      <c r="C71" s="85"/>
      <c r="D71" s="88"/>
      <c r="E71" s="11" t="s">
        <v>14</v>
      </c>
      <c r="F71" s="11">
        <v>250</v>
      </c>
      <c r="G71" s="11">
        <v>18</v>
      </c>
      <c r="H71" s="11">
        <v>1.7999999999999999E-2</v>
      </c>
    </row>
    <row r="72" spans="2:8" ht="31" x14ac:dyDescent="0.35">
      <c r="B72" s="81"/>
      <c r="C72" s="11" t="s">
        <v>79</v>
      </c>
      <c r="D72" s="14" t="s">
        <v>53</v>
      </c>
      <c r="E72" s="11" t="s">
        <v>11</v>
      </c>
      <c r="F72" s="11">
        <v>560</v>
      </c>
      <c r="G72" s="11">
        <v>370</v>
      </c>
      <c r="H72" s="11">
        <v>0.37</v>
      </c>
    </row>
    <row r="73" spans="2:8" ht="31" x14ac:dyDescent="0.35">
      <c r="B73" s="81"/>
      <c r="C73" s="11" t="s">
        <v>80</v>
      </c>
      <c r="D73" s="14" t="s">
        <v>53</v>
      </c>
      <c r="E73" s="11" t="s">
        <v>11</v>
      </c>
      <c r="F73" s="11">
        <v>320</v>
      </c>
      <c r="G73" s="11">
        <v>300</v>
      </c>
      <c r="H73" s="11">
        <v>0.3</v>
      </c>
    </row>
    <row r="74" spans="2:8" ht="15.75" customHeight="1" x14ac:dyDescent="0.35">
      <c r="B74" s="81"/>
      <c r="C74" s="85" t="s">
        <v>81</v>
      </c>
      <c r="D74" s="88" t="s">
        <v>53</v>
      </c>
      <c r="E74" s="11" t="s">
        <v>11</v>
      </c>
      <c r="F74" s="11">
        <v>630</v>
      </c>
      <c r="G74" s="11">
        <v>236</v>
      </c>
      <c r="H74" s="11">
        <v>0.23599999999999999</v>
      </c>
    </row>
    <row r="75" spans="2:8" ht="15.5" x14ac:dyDescent="0.35">
      <c r="B75" s="81"/>
      <c r="C75" s="85"/>
      <c r="D75" s="88"/>
      <c r="E75" s="11" t="s">
        <v>14</v>
      </c>
      <c r="F75" s="11">
        <v>560</v>
      </c>
      <c r="G75" s="11">
        <v>166</v>
      </c>
      <c r="H75" s="11">
        <v>0.16600000000000001</v>
      </c>
    </row>
    <row r="76" spans="2:8" ht="15.75" customHeight="1" x14ac:dyDescent="0.35">
      <c r="B76" s="81"/>
      <c r="C76" s="83" t="s">
        <v>82</v>
      </c>
      <c r="D76" s="86" t="s">
        <v>53</v>
      </c>
      <c r="E76" s="11" t="s">
        <v>11</v>
      </c>
      <c r="F76" s="11">
        <v>630</v>
      </c>
      <c r="G76" s="11">
        <v>30</v>
      </c>
      <c r="H76" s="11">
        <v>0.03</v>
      </c>
    </row>
    <row r="77" spans="2:8" ht="15.5" x14ac:dyDescent="0.35">
      <c r="B77" s="82"/>
      <c r="C77" s="84"/>
      <c r="D77" s="87"/>
      <c r="E77" s="11" t="s">
        <v>14</v>
      </c>
      <c r="F77" s="11">
        <v>630</v>
      </c>
      <c r="G77" s="11">
        <v>30</v>
      </c>
      <c r="H77" s="11">
        <v>0.03</v>
      </c>
    </row>
    <row r="78" spans="2:8" ht="31.5" customHeight="1" x14ac:dyDescent="0.35">
      <c r="B78" s="80" t="s">
        <v>83</v>
      </c>
      <c r="C78" s="85" t="s">
        <v>84</v>
      </c>
      <c r="D78" s="88" t="s">
        <v>15</v>
      </c>
      <c r="E78" s="11" t="s">
        <v>11</v>
      </c>
      <c r="F78" s="11">
        <v>250</v>
      </c>
      <c r="G78" s="11">
        <v>0</v>
      </c>
      <c r="H78" s="11">
        <v>0</v>
      </c>
    </row>
    <row r="79" spans="2:8" ht="15.5" x14ac:dyDescent="0.35">
      <c r="B79" s="81"/>
      <c r="C79" s="85"/>
      <c r="D79" s="88"/>
      <c r="E79" s="11" t="s">
        <v>14</v>
      </c>
      <c r="F79" s="11">
        <v>250</v>
      </c>
      <c r="G79" s="11">
        <v>0</v>
      </c>
      <c r="H79" s="11">
        <v>0</v>
      </c>
    </row>
    <row r="80" spans="2:8" ht="46.5" x14ac:dyDescent="0.35">
      <c r="B80" s="81"/>
      <c r="C80" s="12" t="s">
        <v>85</v>
      </c>
      <c r="D80" s="13" t="s">
        <v>15</v>
      </c>
      <c r="E80" s="11" t="s">
        <v>11</v>
      </c>
      <c r="F80" s="11">
        <v>630</v>
      </c>
      <c r="G80" s="11">
        <v>0</v>
      </c>
      <c r="H80" s="11">
        <v>0</v>
      </c>
    </row>
    <row r="81" spans="2:8" ht="15.5" x14ac:dyDescent="0.35">
      <c r="B81" s="81"/>
      <c r="C81" s="12" t="s">
        <v>86</v>
      </c>
      <c r="D81" s="13" t="s">
        <v>15</v>
      </c>
      <c r="E81" s="11" t="s">
        <v>11</v>
      </c>
      <c r="F81" s="11">
        <v>160</v>
      </c>
      <c r="G81" s="11">
        <v>15</v>
      </c>
      <c r="H81" s="11">
        <v>1.4999999999999999E-2</v>
      </c>
    </row>
    <row r="82" spans="2:8" ht="15.5" x14ac:dyDescent="0.35">
      <c r="B82" s="81"/>
      <c r="C82" s="12" t="s">
        <v>87</v>
      </c>
      <c r="D82" s="13" t="s">
        <v>15</v>
      </c>
      <c r="E82" s="11" t="s">
        <v>11</v>
      </c>
      <c r="F82" s="11">
        <v>250</v>
      </c>
      <c r="G82" s="11">
        <v>8</v>
      </c>
      <c r="H82" s="11">
        <v>8.0000000000000002E-3</v>
      </c>
    </row>
    <row r="83" spans="2:8" ht="15.5" x14ac:dyDescent="0.35">
      <c r="B83" s="81"/>
      <c r="C83" s="12" t="s">
        <v>88</v>
      </c>
      <c r="D83" s="13" t="s">
        <v>15</v>
      </c>
      <c r="E83" s="11" t="s">
        <v>11</v>
      </c>
      <c r="F83" s="11">
        <v>400</v>
      </c>
      <c r="G83" s="11">
        <v>180</v>
      </c>
      <c r="H83" s="11">
        <v>0.18</v>
      </c>
    </row>
    <row r="84" spans="2:8" ht="15.5" x14ac:dyDescent="0.35">
      <c r="B84" s="81"/>
      <c r="C84" s="12" t="s">
        <v>89</v>
      </c>
      <c r="D84" s="13" t="s">
        <v>15</v>
      </c>
      <c r="E84" s="11" t="s">
        <v>11</v>
      </c>
      <c r="F84" s="11">
        <v>180</v>
      </c>
      <c r="G84" s="11">
        <v>0</v>
      </c>
      <c r="H84" s="11">
        <v>0</v>
      </c>
    </row>
    <row r="85" spans="2:8" ht="15.5" x14ac:dyDescent="0.35">
      <c r="B85" s="81"/>
      <c r="C85" s="12" t="s">
        <v>90</v>
      </c>
      <c r="D85" s="13" t="s">
        <v>15</v>
      </c>
      <c r="E85" s="11" t="s">
        <v>11</v>
      </c>
      <c r="F85" s="11">
        <v>250</v>
      </c>
      <c r="G85" s="11">
        <v>250</v>
      </c>
      <c r="H85" s="11">
        <v>0.25</v>
      </c>
    </row>
    <row r="86" spans="2:8" ht="15.5" x14ac:dyDescent="0.35">
      <c r="B86" s="81"/>
      <c r="C86" s="12" t="s">
        <v>91</v>
      </c>
      <c r="D86" s="13" t="s">
        <v>15</v>
      </c>
      <c r="E86" s="11" t="s">
        <v>11</v>
      </c>
      <c r="F86" s="11">
        <v>400</v>
      </c>
      <c r="G86" s="11">
        <v>0</v>
      </c>
      <c r="H86" s="11">
        <v>0</v>
      </c>
    </row>
    <row r="87" spans="2:8" ht="15.5" x14ac:dyDescent="0.35">
      <c r="B87" s="77" t="s">
        <v>92</v>
      </c>
      <c r="C87" s="73" t="s">
        <v>16</v>
      </c>
      <c r="D87" s="73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77"/>
      <c r="C88" s="74"/>
      <c r="D88" s="74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77"/>
      <c r="C89" s="73" t="s">
        <v>93</v>
      </c>
      <c r="D89" s="73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77"/>
      <c r="C90" s="74"/>
      <c r="D90" s="74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77"/>
      <c r="C91" s="73" t="s">
        <v>94</v>
      </c>
      <c r="D91" s="73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77"/>
      <c r="C92" s="74"/>
      <c r="D92" s="74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77"/>
      <c r="C93" s="73" t="s">
        <v>95</v>
      </c>
      <c r="D93" s="73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77"/>
      <c r="C94" s="74"/>
      <c r="D94" s="74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77"/>
      <c r="C95" s="73" t="s">
        <v>96</v>
      </c>
      <c r="D95" s="73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77"/>
      <c r="C96" s="74"/>
      <c r="D96" s="74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9" ht="15.5" x14ac:dyDescent="0.35">
      <c r="B97" s="77"/>
      <c r="C97" s="19" t="s">
        <v>97</v>
      </c>
      <c r="D97" s="20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9" ht="15.5" x14ac:dyDescent="0.35">
      <c r="B98" s="77"/>
      <c r="C98" s="21" t="s">
        <v>98</v>
      </c>
      <c r="D98" s="20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9" ht="15.5" x14ac:dyDescent="0.35">
      <c r="B99" s="77"/>
      <c r="C99" s="21" t="s">
        <v>100</v>
      </c>
      <c r="D99" s="20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9" ht="15.5" x14ac:dyDescent="0.35">
      <c r="B100" s="77"/>
      <c r="C100" s="73" t="s">
        <v>101</v>
      </c>
      <c r="D100" s="73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9" ht="15.5" x14ac:dyDescent="0.35">
      <c r="B101" s="77"/>
      <c r="C101" s="74"/>
      <c r="D101" s="74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9" ht="15.5" x14ac:dyDescent="0.35">
      <c r="B102" s="77"/>
      <c r="C102" s="22" t="s">
        <v>102</v>
      </c>
      <c r="D102" s="2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  <c r="I102">
        <v>15</v>
      </c>
    </row>
    <row r="103" spans="2:9" ht="15.5" x14ac:dyDescent="0.35">
      <c r="B103" s="77"/>
      <c r="C103" s="73" t="s">
        <v>103</v>
      </c>
      <c r="D103" s="73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9" ht="15.5" x14ac:dyDescent="0.35">
      <c r="B104" s="77"/>
      <c r="C104" s="74"/>
      <c r="D104" s="74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9" ht="15.5" x14ac:dyDescent="0.35">
      <c r="B105" s="77"/>
      <c r="C105" s="73" t="s">
        <v>104</v>
      </c>
      <c r="D105" s="73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9" ht="15.5" x14ac:dyDescent="0.35">
      <c r="B106" s="77"/>
      <c r="C106" s="74"/>
      <c r="D106" s="74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9" ht="15.5" x14ac:dyDescent="0.35">
      <c r="B107" s="77"/>
      <c r="C107" s="73" t="s">
        <v>105</v>
      </c>
      <c r="D107" s="75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9" ht="15.5" x14ac:dyDescent="0.35">
      <c r="B108" s="74"/>
      <c r="C108" s="74"/>
      <c r="D108" s="76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9" s="4" customFormat="1" ht="15.5" x14ac:dyDescent="0.35">
      <c r="B109" s="73"/>
      <c r="C109" s="35"/>
      <c r="D109" s="36"/>
      <c r="E109" s="15"/>
      <c r="F109" s="16"/>
      <c r="G109" s="17"/>
      <c r="H109" s="16"/>
    </row>
    <row r="110" spans="2:9" s="4" customFormat="1" ht="15.5" x14ac:dyDescent="0.35">
      <c r="B110" s="74"/>
      <c r="C110" s="35"/>
      <c r="D110" s="36"/>
      <c r="E110" s="15"/>
      <c r="F110" s="16"/>
      <c r="G110" s="17"/>
      <c r="H110" s="16"/>
    </row>
    <row r="111" spans="2:9" ht="18.5" x14ac:dyDescent="0.45">
      <c r="B111" s="23" t="s">
        <v>106</v>
      </c>
      <c r="C111" s="23"/>
      <c r="D111" s="23"/>
      <c r="E111" s="23"/>
      <c r="F111" s="24">
        <f>SUM(F8:F108)</f>
        <v>36605</v>
      </c>
      <c r="G111" s="25">
        <f t="shared" ref="G111:H111" si="2">SUM(G8:G108)</f>
        <v>11499</v>
      </c>
      <c r="H111" s="25">
        <f t="shared" si="2"/>
        <v>11.498999999999995</v>
      </c>
    </row>
  </sheetData>
  <mergeCells count="60"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C50:C51"/>
    <mergeCell ref="D50:D51"/>
    <mergeCell ref="B64:B69"/>
    <mergeCell ref="C65:C66"/>
    <mergeCell ref="D65:D66"/>
    <mergeCell ref="C67:C68"/>
    <mergeCell ref="D67:D68"/>
    <mergeCell ref="H5:H6"/>
    <mergeCell ref="C5:G5"/>
    <mergeCell ref="A5:A7"/>
    <mergeCell ref="B5:B7"/>
    <mergeCell ref="C6:C7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B109:B110"/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09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D8" sqref="D8:H8"/>
    </sheetView>
  </sheetViews>
  <sheetFormatPr defaultColWidth="8.7265625" defaultRowHeight="14.5" x14ac:dyDescent="0.35"/>
  <cols>
    <col min="1" max="1" width="13.7265625" style="4" hidden="1" customWidth="1"/>
    <col min="2" max="2" width="19.7265625" style="4" customWidth="1"/>
    <col min="3" max="3" width="12.26953125" style="4" customWidth="1"/>
    <col min="4" max="4" width="11.453125" style="4" customWidth="1"/>
    <col min="5" max="5" width="8.7265625" style="4"/>
    <col min="6" max="6" width="12.7265625" style="4" customWidth="1"/>
    <col min="7" max="7" width="15.1796875" style="4" customWidth="1"/>
    <col min="8" max="8" width="21" style="4" customWidth="1"/>
    <col min="9" max="16384" width="8.7265625" style="4"/>
  </cols>
  <sheetData>
    <row r="2" spans="1:8" ht="34" customHeight="1" x14ac:dyDescent="0.35">
      <c r="B2" s="92" t="s">
        <v>107</v>
      </c>
      <c r="C2" s="92"/>
      <c r="D2" s="92"/>
      <c r="E2" s="92"/>
      <c r="F2" s="92"/>
      <c r="G2" s="92"/>
      <c r="H2" s="92"/>
    </row>
    <row r="3" spans="1:8" ht="15.5" x14ac:dyDescent="0.35">
      <c r="B3" s="93" t="s">
        <v>109</v>
      </c>
      <c r="C3" s="93"/>
      <c r="D3" s="93"/>
      <c r="E3" s="93"/>
      <c r="F3" s="93"/>
      <c r="G3" s="93"/>
      <c r="H3" s="93"/>
    </row>
    <row r="4" spans="1:8" x14ac:dyDescent="0.35">
      <c r="B4" s="78"/>
      <c r="C4" s="78"/>
      <c r="D4" s="78"/>
      <c r="E4" s="78"/>
      <c r="F4" s="78"/>
      <c r="G4" s="78"/>
      <c r="H4" s="78"/>
    </row>
    <row r="5" spans="1:8" ht="15.5" x14ac:dyDescent="0.35">
      <c r="A5" s="90" t="s">
        <v>0</v>
      </c>
      <c r="B5" s="90" t="s">
        <v>1</v>
      </c>
      <c r="C5" s="90" t="s">
        <v>2</v>
      </c>
      <c r="D5" s="90"/>
      <c r="E5" s="90"/>
      <c r="F5" s="90"/>
      <c r="G5" s="90"/>
      <c r="H5" s="89" t="s">
        <v>12</v>
      </c>
    </row>
    <row r="6" spans="1:8" ht="195.75" customHeight="1" x14ac:dyDescent="0.35">
      <c r="A6" s="90"/>
      <c r="B6" s="90"/>
      <c r="C6" s="90" t="s">
        <v>3</v>
      </c>
      <c r="D6" s="30" t="s">
        <v>4</v>
      </c>
      <c r="E6" s="30" t="s">
        <v>5</v>
      </c>
      <c r="F6" s="30" t="s">
        <v>6</v>
      </c>
      <c r="G6" s="30" t="s">
        <v>7</v>
      </c>
      <c r="H6" s="89"/>
    </row>
    <row r="7" spans="1:8" ht="13.5" customHeight="1" x14ac:dyDescent="0.35">
      <c r="A7" s="90"/>
      <c r="B7" s="90"/>
      <c r="C7" s="90"/>
      <c r="D7" s="31" t="s">
        <v>8</v>
      </c>
      <c r="E7" s="31" t="s">
        <v>9</v>
      </c>
      <c r="F7" s="31" t="s">
        <v>10</v>
      </c>
      <c r="G7" s="31" t="s">
        <v>10</v>
      </c>
      <c r="H7" s="31" t="s">
        <v>13</v>
      </c>
    </row>
    <row r="8" spans="1:8" ht="15.5" x14ac:dyDescent="0.35">
      <c r="A8" s="3"/>
      <c r="B8" s="79" t="s">
        <v>18</v>
      </c>
      <c r="C8" s="6" t="s">
        <v>19</v>
      </c>
      <c r="D8" s="7" t="s">
        <v>15</v>
      </c>
      <c r="E8" s="10" t="s">
        <v>11</v>
      </c>
      <c r="F8" s="5">
        <v>320</v>
      </c>
      <c r="G8" s="8">
        <v>100</v>
      </c>
      <c r="H8" s="9">
        <f>G8/1000</f>
        <v>0.1</v>
      </c>
    </row>
    <row r="9" spans="1:8" ht="15.5" x14ac:dyDescent="0.35">
      <c r="A9" s="3"/>
      <c r="B9" s="79"/>
      <c r="C9" s="6" t="s">
        <v>20</v>
      </c>
      <c r="D9" s="7" t="s">
        <v>15</v>
      </c>
      <c r="E9" s="10" t="s">
        <v>14</v>
      </c>
      <c r="F9" s="5">
        <v>630</v>
      </c>
      <c r="G9" s="8">
        <v>160</v>
      </c>
      <c r="H9" s="9">
        <f>G9/1000</f>
        <v>0.16</v>
      </c>
    </row>
    <row r="10" spans="1:8" ht="15.5" x14ac:dyDescent="0.35">
      <c r="A10" s="3"/>
      <c r="B10" s="79"/>
      <c r="C10" s="6" t="s">
        <v>20</v>
      </c>
      <c r="D10" s="7" t="s">
        <v>15</v>
      </c>
      <c r="E10" s="10" t="s">
        <v>11</v>
      </c>
      <c r="F10" s="5">
        <v>630</v>
      </c>
      <c r="G10" s="8">
        <v>100</v>
      </c>
      <c r="H10" s="9">
        <f t="shared" ref="H10:H37" si="0">G10/1000</f>
        <v>0.1</v>
      </c>
    </row>
    <row r="11" spans="1:8" ht="15.5" x14ac:dyDescent="0.35">
      <c r="A11" s="3"/>
      <c r="B11" s="79"/>
      <c r="C11" s="6" t="s">
        <v>21</v>
      </c>
      <c r="D11" s="7" t="s">
        <v>15</v>
      </c>
      <c r="E11" s="10" t="s">
        <v>11</v>
      </c>
      <c r="F11" s="5">
        <v>630</v>
      </c>
      <c r="G11" s="8">
        <v>130</v>
      </c>
      <c r="H11" s="9">
        <f t="shared" si="0"/>
        <v>0.13</v>
      </c>
    </row>
    <row r="12" spans="1:8" ht="15.5" x14ac:dyDescent="0.35">
      <c r="A12" s="3"/>
      <c r="B12" s="79"/>
      <c r="C12" s="6" t="s">
        <v>22</v>
      </c>
      <c r="D12" s="7" t="s">
        <v>15</v>
      </c>
      <c r="E12" s="10" t="s">
        <v>11</v>
      </c>
      <c r="F12" s="5">
        <v>250</v>
      </c>
      <c r="G12" s="8">
        <v>150</v>
      </c>
      <c r="H12" s="9">
        <f t="shared" si="0"/>
        <v>0.15</v>
      </c>
    </row>
    <row r="13" spans="1:8" ht="15.5" x14ac:dyDescent="0.35">
      <c r="A13" s="3"/>
      <c r="B13" s="79"/>
      <c r="C13" s="6" t="s">
        <v>17</v>
      </c>
      <c r="D13" s="7" t="s">
        <v>15</v>
      </c>
      <c r="E13" s="10" t="s">
        <v>11</v>
      </c>
      <c r="F13" s="5">
        <v>320</v>
      </c>
      <c r="G13" s="8">
        <v>200</v>
      </c>
      <c r="H13" s="9">
        <f t="shared" si="0"/>
        <v>0.2</v>
      </c>
    </row>
    <row r="14" spans="1:8" ht="15.5" x14ac:dyDescent="0.35">
      <c r="A14" s="3"/>
      <c r="B14" s="79"/>
      <c r="C14" s="6" t="s">
        <v>23</v>
      </c>
      <c r="D14" s="7" t="s">
        <v>15</v>
      </c>
      <c r="E14" s="10" t="s">
        <v>11</v>
      </c>
      <c r="F14" s="5">
        <v>250</v>
      </c>
      <c r="G14" s="8">
        <v>120</v>
      </c>
      <c r="H14" s="9">
        <f t="shared" si="0"/>
        <v>0.12</v>
      </c>
    </row>
    <row r="15" spans="1:8" ht="15.5" x14ac:dyDescent="0.35">
      <c r="A15" s="3"/>
      <c r="B15" s="79"/>
      <c r="C15" s="6" t="s">
        <v>24</v>
      </c>
      <c r="D15" s="7" t="s">
        <v>15</v>
      </c>
      <c r="E15" s="10" t="s">
        <v>11</v>
      </c>
      <c r="F15" s="5">
        <v>160</v>
      </c>
      <c r="G15" s="8">
        <v>70</v>
      </c>
      <c r="H15" s="9">
        <f t="shared" si="0"/>
        <v>7.0000000000000007E-2</v>
      </c>
    </row>
    <row r="16" spans="1:8" ht="15.5" x14ac:dyDescent="0.35">
      <c r="A16" s="3"/>
      <c r="B16" s="79"/>
      <c r="C16" s="6" t="s">
        <v>25</v>
      </c>
      <c r="D16" s="7" t="s">
        <v>15</v>
      </c>
      <c r="E16" s="10" t="s">
        <v>11</v>
      </c>
      <c r="F16" s="5">
        <v>630</v>
      </c>
      <c r="G16" s="8">
        <v>230</v>
      </c>
      <c r="H16" s="9">
        <f t="shared" si="0"/>
        <v>0.23</v>
      </c>
    </row>
    <row r="17" spans="1:8" ht="15.5" x14ac:dyDescent="0.35">
      <c r="A17" s="3"/>
      <c r="B17" s="79"/>
      <c r="C17" s="6" t="s">
        <v>26</v>
      </c>
      <c r="D17" s="7" t="s">
        <v>15</v>
      </c>
      <c r="E17" s="10" t="s">
        <v>11</v>
      </c>
      <c r="F17" s="5">
        <v>400</v>
      </c>
      <c r="G17" s="8">
        <v>250</v>
      </c>
      <c r="H17" s="9">
        <f t="shared" si="0"/>
        <v>0.25</v>
      </c>
    </row>
    <row r="18" spans="1:8" ht="15.5" x14ac:dyDescent="0.35">
      <c r="A18" s="3"/>
      <c r="B18" s="79"/>
      <c r="C18" s="6" t="s">
        <v>27</v>
      </c>
      <c r="D18" s="7" t="s">
        <v>15</v>
      </c>
      <c r="E18" s="10" t="s">
        <v>11</v>
      </c>
      <c r="F18" s="5">
        <v>400</v>
      </c>
      <c r="G18" s="8">
        <v>300</v>
      </c>
      <c r="H18" s="9">
        <f t="shared" si="0"/>
        <v>0.3</v>
      </c>
    </row>
    <row r="19" spans="1:8" ht="15.5" x14ac:dyDescent="0.35">
      <c r="A19" s="3"/>
      <c r="B19" s="79"/>
      <c r="C19" s="6" t="s">
        <v>28</v>
      </c>
      <c r="D19" s="7" t="s">
        <v>15</v>
      </c>
      <c r="E19" s="10" t="s">
        <v>11</v>
      </c>
      <c r="F19" s="5">
        <v>250</v>
      </c>
      <c r="G19" s="8">
        <v>150</v>
      </c>
      <c r="H19" s="9">
        <f t="shared" si="0"/>
        <v>0.15</v>
      </c>
    </row>
    <row r="20" spans="1:8" ht="15.5" x14ac:dyDescent="0.35">
      <c r="A20" s="3"/>
      <c r="B20" s="79"/>
      <c r="C20" s="6" t="s">
        <v>29</v>
      </c>
      <c r="D20" s="7" t="s">
        <v>15</v>
      </c>
      <c r="E20" s="10" t="s">
        <v>11</v>
      </c>
      <c r="F20" s="5">
        <v>400</v>
      </c>
      <c r="G20" s="8">
        <v>150</v>
      </c>
      <c r="H20" s="9">
        <f t="shared" si="0"/>
        <v>0.15</v>
      </c>
    </row>
    <row r="21" spans="1:8" ht="15.5" x14ac:dyDescent="0.35">
      <c r="A21" s="3"/>
      <c r="B21" s="79"/>
      <c r="C21" s="6" t="s">
        <v>30</v>
      </c>
      <c r="D21" s="7" t="s">
        <v>15</v>
      </c>
      <c r="E21" s="10" t="s">
        <v>11</v>
      </c>
      <c r="F21" s="5">
        <v>250</v>
      </c>
      <c r="G21" s="8">
        <v>100</v>
      </c>
      <c r="H21" s="9">
        <f t="shared" si="0"/>
        <v>0.1</v>
      </c>
    </row>
    <row r="22" spans="1:8" ht="15.5" x14ac:dyDescent="0.35">
      <c r="A22" s="3"/>
      <c r="B22" s="79"/>
      <c r="C22" s="6" t="s">
        <v>31</v>
      </c>
      <c r="D22" s="7" t="s">
        <v>15</v>
      </c>
      <c r="E22" s="10" t="s">
        <v>11</v>
      </c>
      <c r="F22" s="5">
        <v>250</v>
      </c>
      <c r="G22" s="8">
        <v>100</v>
      </c>
      <c r="H22" s="9">
        <f t="shared" si="0"/>
        <v>0.1</v>
      </c>
    </row>
    <row r="23" spans="1:8" ht="15.5" x14ac:dyDescent="0.35">
      <c r="A23" s="3"/>
      <c r="B23" s="79"/>
      <c r="C23" s="6" t="s">
        <v>32</v>
      </c>
      <c r="D23" s="7" t="s">
        <v>15</v>
      </c>
      <c r="E23" s="10" t="s">
        <v>11</v>
      </c>
      <c r="F23" s="5">
        <v>250</v>
      </c>
      <c r="G23" s="8">
        <v>150</v>
      </c>
      <c r="H23" s="9">
        <f t="shared" si="0"/>
        <v>0.15</v>
      </c>
    </row>
    <row r="24" spans="1:8" ht="15.5" x14ac:dyDescent="0.35">
      <c r="A24" s="3"/>
      <c r="B24" s="79"/>
      <c r="C24" s="6" t="s">
        <v>33</v>
      </c>
      <c r="D24" s="7" t="s">
        <v>15</v>
      </c>
      <c r="E24" s="10" t="s">
        <v>11</v>
      </c>
      <c r="F24" s="5">
        <v>400</v>
      </c>
      <c r="G24" s="8">
        <v>250</v>
      </c>
      <c r="H24" s="9">
        <f t="shared" si="0"/>
        <v>0.25</v>
      </c>
    </row>
    <row r="25" spans="1:8" ht="15.5" x14ac:dyDescent="0.35">
      <c r="A25" s="3"/>
      <c r="B25" s="79"/>
      <c r="C25" s="6" t="s">
        <v>34</v>
      </c>
      <c r="D25" s="7" t="s">
        <v>15</v>
      </c>
      <c r="E25" s="10" t="s">
        <v>11</v>
      </c>
      <c r="F25" s="5">
        <v>400</v>
      </c>
      <c r="G25" s="8">
        <v>200</v>
      </c>
      <c r="H25" s="9">
        <f t="shared" si="0"/>
        <v>0.2</v>
      </c>
    </row>
    <row r="26" spans="1:8" ht="15.5" x14ac:dyDescent="0.35">
      <c r="A26" s="3"/>
      <c r="B26" s="79"/>
      <c r="C26" s="6" t="s">
        <v>35</v>
      </c>
      <c r="D26" s="7" t="s">
        <v>15</v>
      </c>
      <c r="E26" s="10" t="s">
        <v>11</v>
      </c>
      <c r="F26" s="5">
        <v>200</v>
      </c>
      <c r="G26" s="8">
        <v>0</v>
      </c>
      <c r="H26" s="9">
        <f t="shared" si="0"/>
        <v>0</v>
      </c>
    </row>
    <row r="27" spans="1:8" ht="15.5" x14ac:dyDescent="0.35">
      <c r="A27" s="3"/>
      <c r="B27" s="79"/>
      <c r="C27" s="6" t="s">
        <v>36</v>
      </c>
      <c r="D27" s="7" t="s">
        <v>15</v>
      </c>
      <c r="E27" s="10" t="s">
        <v>11</v>
      </c>
      <c r="F27" s="5">
        <v>630</v>
      </c>
      <c r="G27" s="8">
        <v>230</v>
      </c>
      <c r="H27" s="9">
        <f t="shared" si="0"/>
        <v>0.23</v>
      </c>
    </row>
    <row r="28" spans="1:8" ht="15.5" x14ac:dyDescent="0.35">
      <c r="A28" s="3"/>
      <c r="B28" s="79"/>
      <c r="C28" s="6" t="s">
        <v>37</v>
      </c>
      <c r="D28" s="7" t="s">
        <v>15</v>
      </c>
      <c r="E28" s="10" t="s">
        <v>11</v>
      </c>
      <c r="F28" s="5">
        <v>250</v>
      </c>
      <c r="G28" s="8">
        <v>150</v>
      </c>
      <c r="H28" s="9">
        <f t="shared" si="0"/>
        <v>0.15</v>
      </c>
    </row>
    <row r="29" spans="1:8" ht="15.5" x14ac:dyDescent="0.35">
      <c r="A29" s="3"/>
      <c r="B29" s="79"/>
      <c r="C29" s="6" t="s">
        <v>38</v>
      </c>
      <c r="D29" s="7" t="s">
        <v>15</v>
      </c>
      <c r="E29" s="10" t="s">
        <v>11</v>
      </c>
      <c r="F29" s="5">
        <v>630</v>
      </c>
      <c r="G29" s="8">
        <v>230</v>
      </c>
      <c r="H29" s="9">
        <f t="shared" si="0"/>
        <v>0.23</v>
      </c>
    </row>
    <row r="30" spans="1:8" ht="15.5" x14ac:dyDescent="0.35">
      <c r="A30" s="3"/>
      <c r="B30" s="79"/>
      <c r="C30" s="6" t="s">
        <v>39</v>
      </c>
      <c r="D30" s="7" t="s">
        <v>15</v>
      </c>
      <c r="E30" s="10" t="s">
        <v>11</v>
      </c>
      <c r="F30" s="5">
        <v>400</v>
      </c>
      <c r="G30" s="8">
        <v>200</v>
      </c>
      <c r="H30" s="9">
        <f t="shared" si="0"/>
        <v>0.2</v>
      </c>
    </row>
    <row r="31" spans="1:8" ht="15.5" x14ac:dyDescent="0.35">
      <c r="A31" s="3"/>
      <c r="B31" s="79"/>
      <c r="C31" s="6" t="s">
        <v>16</v>
      </c>
      <c r="D31" s="7" t="s">
        <v>15</v>
      </c>
      <c r="E31" s="10" t="s">
        <v>11</v>
      </c>
      <c r="F31" s="5">
        <v>100</v>
      </c>
      <c r="G31" s="8">
        <v>0</v>
      </c>
      <c r="H31" s="9">
        <f t="shared" si="0"/>
        <v>0</v>
      </c>
    </row>
    <row r="32" spans="1:8" ht="15.5" x14ac:dyDescent="0.35">
      <c r="A32" s="3"/>
      <c r="B32" s="79"/>
      <c r="C32" s="6" t="s">
        <v>40</v>
      </c>
      <c r="D32" s="7" t="s">
        <v>15</v>
      </c>
      <c r="E32" s="10" t="s">
        <v>11</v>
      </c>
      <c r="F32" s="5">
        <v>100</v>
      </c>
      <c r="G32" s="8">
        <v>0</v>
      </c>
      <c r="H32" s="9">
        <f t="shared" si="0"/>
        <v>0</v>
      </c>
    </row>
    <row r="33" spans="1:8" ht="15.5" x14ac:dyDescent="0.35">
      <c r="A33" s="3"/>
      <c r="B33" s="79"/>
      <c r="C33" s="6" t="s">
        <v>41</v>
      </c>
      <c r="D33" s="7" t="s">
        <v>15</v>
      </c>
      <c r="E33" s="10" t="s">
        <v>11</v>
      </c>
      <c r="F33" s="5">
        <v>160</v>
      </c>
      <c r="G33" s="8">
        <v>0</v>
      </c>
      <c r="H33" s="9">
        <f t="shared" si="0"/>
        <v>0</v>
      </c>
    </row>
    <row r="34" spans="1:8" ht="15.5" x14ac:dyDescent="0.35">
      <c r="A34" s="3"/>
      <c r="B34" s="79"/>
      <c r="C34" s="6" t="s">
        <v>42</v>
      </c>
      <c r="D34" s="7" t="s">
        <v>15</v>
      </c>
      <c r="E34" s="10" t="s">
        <v>11</v>
      </c>
      <c r="F34" s="5">
        <v>100</v>
      </c>
      <c r="G34" s="8">
        <v>0</v>
      </c>
      <c r="H34" s="9">
        <f t="shared" si="0"/>
        <v>0</v>
      </c>
    </row>
    <row r="35" spans="1:8" ht="15.5" x14ac:dyDescent="0.35">
      <c r="A35" s="3"/>
      <c r="B35" s="79"/>
      <c r="C35" s="6" t="s">
        <v>43</v>
      </c>
      <c r="D35" s="7" t="s">
        <v>15</v>
      </c>
      <c r="E35" s="10" t="s">
        <v>11</v>
      </c>
      <c r="F35" s="5">
        <v>400</v>
      </c>
      <c r="G35" s="8">
        <v>100</v>
      </c>
      <c r="H35" s="9">
        <f t="shared" si="0"/>
        <v>0.1</v>
      </c>
    </row>
    <row r="36" spans="1:8" ht="15.5" x14ac:dyDescent="0.35">
      <c r="A36" s="3"/>
      <c r="B36" s="79"/>
      <c r="C36" s="6" t="s">
        <v>44</v>
      </c>
      <c r="D36" s="7" t="s">
        <v>15</v>
      </c>
      <c r="E36" s="10" t="s">
        <v>11</v>
      </c>
      <c r="F36" s="5">
        <v>100</v>
      </c>
      <c r="G36" s="8">
        <v>0</v>
      </c>
      <c r="H36" s="9">
        <f t="shared" si="0"/>
        <v>0</v>
      </c>
    </row>
    <row r="37" spans="1:8" ht="15.5" x14ac:dyDescent="0.35">
      <c r="A37" s="3"/>
      <c r="B37" s="79"/>
      <c r="C37" s="6" t="s">
        <v>45</v>
      </c>
      <c r="D37" s="7" t="s">
        <v>15</v>
      </c>
      <c r="E37" s="10" t="s">
        <v>11</v>
      </c>
      <c r="F37" s="5">
        <v>100</v>
      </c>
      <c r="G37" s="8">
        <v>0</v>
      </c>
      <c r="H37" s="9">
        <f t="shared" si="0"/>
        <v>0</v>
      </c>
    </row>
    <row r="38" spans="1:8" ht="15.5" x14ac:dyDescent="0.35">
      <c r="A38" s="3"/>
      <c r="B38" s="80" t="s">
        <v>46</v>
      </c>
      <c r="C38" s="83" t="s">
        <v>47</v>
      </c>
      <c r="D38" s="86" t="s">
        <v>15</v>
      </c>
      <c r="E38" s="26" t="s">
        <v>11</v>
      </c>
      <c r="F38" s="26">
        <v>400</v>
      </c>
      <c r="G38" s="26">
        <v>50</v>
      </c>
      <c r="H38" s="26">
        <v>0.05</v>
      </c>
    </row>
    <row r="39" spans="1:8" ht="15.5" x14ac:dyDescent="0.35">
      <c r="A39" s="3"/>
      <c r="B39" s="81"/>
      <c r="C39" s="84"/>
      <c r="D39" s="87"/>
      <c r="E39" s="26" t="s">
        <v>14</v>
      </c>
      <c r="F39" s="26">
        <v>400</v>
      </c>
      <c r="G39" s="26">
        <v>100</v>
      </c>
      <c r="H39" s="26">
        <v>0.1</v>
      </c>
    </row>
    <row r="40" spans="1:8" ht="15.5" x14ac:dyDescent="0.35">
      <c r="A40" s="3"/>
      <c r="B40" s="81"/>
      <c r="C40" s="85" t="s">
        <v>48</v>
      </c>
      <c r="D40" s="88" t="s">
        <v>15</v>
      </c>
      <c r="E40" s="26" t="s">
        <v>11</v>
      </c>
      <c r="F40" s="26">
        <v>400</v>
      </c>
      <c r="G40" s="26">
        <v>0</v>
      </c>
      <c r="H40" s="26">
        <v>0</v>
      </c>
    </row>
    <row r="41" spans="1:8" ht="15.5" x14ac:dyDescent="0.35">
      <c r="A41" s="3"/>
      <c r="B41" s="81"/>
      <c r="C41" s="85"/>
      <c r="D41" s="88"/>
      <c r="E41" s="26" t="s">
        <v>14</v>
      </c>
      <c r="F41" s="26">
        <v>400</v>
      </c>
      <c r="G41" s="26">
        <v>40</v>
      </c>
      <c r="H41" s="26">
        <v>0.04</v>
      </c>
    </row>
    <row r="42" spans="1:8" ht="15.5" x14ac:dyDescent="0.35">
      <c r="B42" s="81"/>
      <c r="C42" s="85" t="s">
        <v>49</v>
      </c>
      <c r="D42" s="88" t="s">
        <v>15</v>
      </c>
      <c r="E42" s="26" t="s">
        <v>11</v>
      </c>
      <c r="F42" s="26">
        <v>630</v>
      </c>
      <c r="G42" s="26">
        <v>0</v>
      </c>
      <c r="H42" s="26">
        <v>0</v>
      </c>
    </row>
    <row r="43" spans="1:8" ht="15.5" x14ac:dyDescent="0.35">
      <c r="B43" s="81"/>
      <c r="C43" s="85"/>
      <c r="D43" s="88"/>
      <c r="E43" s="26" t="s">
        <v>14</v>
      </c>
      <c r="F43" s="26">
        <v>630</v>
      </c>
      <c r="G43" s="26">
        <v>44</v>
      </c>
      <c r="H43" s="26">
        <v>4.3999999999999997E-2</v>
      </c>
    </row>
    <row r="44" spans="1:8" ht="15.5" x14ac:dyDescent="0.35">
      <c r="B44" s="81"/>
      <c r="C44" s="85" t="s">
        <v>50</v>
      </c>
      <c r="D44" s="88" t="s">
        <v>15</v>
      </c>
      <c r="E44" s="26" t="s">
        <v>11</v>
      </c>
      <c r="F44" s="26">
        <v>630</v>
      </c>
      <c r="G44" s="26">
        <v>0</v>
      </c>
      <c r="H44" s="26">
        <v>0</v>
      </c>
    </row>
    <row r="45" spans="1:8" ht="15.5" x14ac:dyDescent="0.35">
      <c r="B45" s="81"/>
      <c r="C45" s="85"/>
      <c r="D45" s="88"/>
      <c r="E45" s="26" t="s">
        <v>14</v>
      </c>
      <c r="F45" s="26">
        <v>630</v>
      </c>
      <c r="G45" s="26">
        <v>28</v>
      </c>
      <c r="H45" s="26">
        <v>2.8000000000000001E-2</v>
      </c>
    </row>
    <row r="46" spans="1:8" ht="15.5" x14ac:dyDescent="0.35">
      <c r="B46" s="81"/>
      <c r="C46" s="26" t="s">
        <v>51</v>
      </c>
      <c r="D46" s="27" t="s">
        <v>15</v>
      </c>
      <c r="E46" s="26" t="s">
        <v>11</v>
      </c>
      <c r="F46" s="26">
        <v>630</v>
      </c>
      <c r="G46" s="26">
        <v>6</v>
      </c>
      <c r="H46" s="26">
        <v>6.0000000000000001E-3</v>
      </c>
    </row>
    <row r="47" spans="1:8" ht="31" x14ac:dyDescent="0.35">
      <c r="B47" s="81"/>
      <c r="C47" s="26" t="s">
        <v>52</v>
      </c>
      <c r="D47" s="27" t="s">
        <v>53</v>
      </c>
      <c r="E47" s="26" t="s">
        <v>11</v>
      </c>
      <c r="F47" s="26">
        <v>160</v>
      </c>
      <c r="G47" s="26">
        <v>120</v>
      </c>
      <c r="H47" s="26">
        <v>0.12</v>
      </c>
    </row>
    <row r="48" spans="1:8" ht="15.5" x14ac:dyDescent="0.35">
      <c r="B48" s="81"/>
      <c r="C48" s="26" t="s">
        <v>54</v>
      </c>
      <c r="D48" s="27" t="s">
        <v>53</v>
      </c>
      <c r="E48" s="26" t="s">
        <v>11</v>
      </c>
      <c r="F48" s="26">
        <v>100</v>
      </c>
      <c r="G48" s="26">
        <v>55</v>
      </c>
      <c r="H48" s="26">
        <v>5.5E-2</v>
      </c>
    </row>
    <row r="49" spans="2:8" ht="15.5" x14ac:dyDescent="0.35">
      <c r="B49" s="82"/>
      <c r="C49" s="26" t="s">
        <v>55</v>
      </c>
      <c r="D49" s="27" t="s">
        <v>15</v>
      </c>
      <c r="E49" s="26" t="s">
        <v>11</v>
      </c>
      <c r="F49" s="26">
        <v>560</v>
      </c>
      <c r="G49" s="26">
        <v>139</v>
      </c>
      <c r="H49" s="26">
        <v>0.13900000000000001</v>
      </c>
    </row>
    <row r="50" spans="2:8" ht="15.5" x14ac:dyDescent="0.35">
      <c r="B50" s="80" t="s">
        <v>56</v>
      </c>
      <c r="C50" s="85" t="s">
        <v>57</v>
      </c>
      <c r="D50" s="88" t="s">
        <v>53</v>
      </c>
      <c r="E50" s="26" t="s">
        <v>11</v>
      </c>
      <c r="F50" s="26">
        <v>630</v>
      </c>
      <c r="G50" s="26">
        <v>33</v>
      </c>
      <c r="H50" s="26">
        <v>3.3000000000000002E-2</v>
      </c>
    </row>
    <row r="51" spans="2:8" ht="15.5" x14ac:dyDescent="0.35">
      <c r="B51" s="81"/>
      <c r="C51" s="85"/>
      <c r="D51" s="88"/>
      <c r="E51" s="26" t="s">
        <v>14</v>
      </c>
      <c r="F51" s="26">
        <v>630</v>
      </c>
      <c r="G51" s="26">
        <v>425</v>
      </c>
      <c r="H51" s="26">
        <v>0.42499999999999999</v>
      </c>
    </row>
    <row r="52" spans="2:8" ht="15.5" x14ac:dyDescent="0.35">
      <c r="B52" s="81"/>
      <c r="C52" s="26" t="s">
        <v>58</v>
      </c>
      <c r="D52" s="27" t="s">
        <v>53</v>
      </c>
      <c r="E52" s="26" t="s">
        <v>11</v>
      </c>
      <c r="F52" s="26">
        <v>250</v>
      </c>
      <c r="G52" s="26">
        <v>43</v>
      </c>
      <c r="H52" s="26">
        <v>4.2999999999999997E-2</v>
      </c>
    </row>
    <row r="53" spans="2:8" ht="15.5" x14ac:dyDescent="0.35">
      <c r="B53" s="81"/>
      <c r="C53" s="26" t="s">
        <v>59</v>
      </c>
      <c r="D53" s="27" t="s">
        <v>53</v>
      </c>
      <c r="E53" s="26" t="s">
        <v>11</v>
      </c>
      <c r="F53" s="26">
        <v>400</v>
      </c>
      <c r="G53" s="26">
        <v>154</v>
      </c>
      <c r="H53" s="26">
        <v>0.154</v>
      </c>
    </row>
    <row r="54" spans="2:8" ht="15.5" x14ac:dyDescent="0.35">
      <c r="B54" s="81"/>
      <c r="C54" s="85" t="s">
        <v>60</v>
      </c>
      <c r="D54" s="88" t="s">
        <v>53</v>
      </c>
      <c r="E54" s="26" t="s">
        <v>11</v>
      </c>
      <c r="F54" s="26">
        <v>250</v>
      </c>
      <c r="G54" s="26">
        <v>160</v>
      </c>
      <c r="H54" s="26">
        <v>0.16</v>
      </c>
    </row>
    <row r="55" spans="2:8" ht="15.5" x14ac:dyDescent="0.35">
      <c r="B55" s="81"/>
      <c r="C55" s="85"/>
      <c r="D55" s="88"/>
      <c r="E55" s="26" t="s">
        <v>14</v>
      </c>
      <c r="F55" s="26">
        <v>400</v>
      </c>
      <c r="G55" s="26">
        <v>187</v>
      </c>
      <c r="H55" s="26">
        <v>0.187</v>
      </c>
    </row>
    <row r="56" spans="2:8" ht="15.5" x14ac:dyDescent="0.35">
      <c r="B56" s="81"/>
      <c r="C56" s="26" t="s">
        <v>61</v>
      </c>
      <c r="D56" s="27" t="s">
        <v>53</v>
      </c>
      <c r="E56" s="26" t="s">
        <v>11</v>
      </c>
      <c r="F56" s="26">
        <v>630</v>
      </c>
      <c r="G56" s="26">
        <v>174</v>
      </c>
      <c r="H56" s="26">
        <v>0.17399999999999999</v>
      </c>
    </row>
    <row r="57" spans="2:8" ht="15.5" x14ac:dyDescent="0.35">
      <c r="B57" s="81"/>
      <c r="C57" s="26" t="s">
        <v>62</v>
      </c>
      <c r="D57" s="27" t="s">
        <v>53</v>
      </c>
      <c r="E57" s="26" t="s">
        <v>11</v>
      </c>
      <c r="F57" s="26">
        <v>315</v>
      </c>
      <c r="G57" s="26">
        <v>61</v>
      </c>
      <c r="H57" s="26">
        <v>6.0999999999999999E-2</v>
      </c>
    </row>
    <row r="58" spans="2:8" ht="15.5" x14ac:dyDescent="0.35">
      <c r="B58" s="34" t="s">
        <v>63</v>
      </c>
      <c r="C58" s="26" t="s">
        <v>64</v>
      </c>
      <c r="D58" s="27" t="s">
        <v>53</v>
      </c>
      <c r="E58" s="26" t="s">
        <v>11</v>
      </c>
      <c r="F58" s="26">
        <v>250</v>
      </c>
      <c r="G58" s="26">
        <v>109</v>
      </c>
      <c r="H58" s="26">
        <v>0.109</v>
      </c>
    </row>
    <row r="59" spans="2:8" ht="15.5" x14ac:dyDescent="0.35">
      <c r="B59" s="80" t="s">
        <v>65</v>
      </c>
      <c r="C59" s="28" t="s">
        <v>66</v>
      </c>
      <c r="D59" s="29" t="s">
        <v>15</v>
      </c>
      <c r="E59" s="26" t="s">
        <v>11</v>
      </c>
      <c r="F59" s="26">
        <v>320</v>
      </c>
      <c r="G59" s="26">
        <v>50</v>
      </c>
      <c r="H59" s="26">
        <v>0.05</v>
      </c>
    </row>
    <row r="60" spans="2:8" ht="15.5" x14ac:dyDescent="0.35">
      <c r="B60" s="81"/>
      <c r="C60" s="28" t="s">
        <v>67</v>
      </c>
      <c r="D60" s="29" t="s">
        <v>15</v>
      </c>
      <c r="E60" s="26" t="s">
        <v>11</v>
      </c>
      <c r="F60" s="26">
        <v>400</v>
      </c>
      <c r="G60" s="26">
        <v>189</v>
      </c>
      <c r="H60" s="26">
        <v>0.189</v>
      </c>
    </row>
    <row r="61" spans="2:8" ht="15.5" x14ac:dyDescent="0.35">
      <c r="B61" s="82"/>
      <c r="C61" s="28" t="s">
        <v>68</v>
      </c>
      <c r="D61" s="29" t="s">
        <v>15</v>
      </c>
      <c r="E61" s="26" t="s">
        <v>11</v>
      </c>
      <c r="F61" s="26">
        <v>320</v>
      </c>
      <c r="G61" s="26">
        <v>160</v>
      </c>
      <c r="H61" s="26">
        <v>0.16</v>
      </c>
    </row>
    <row r="62" spans="2:8" ht="15.75" customHeight="1" x14ac:dyDescent="0.35">
      <c r="B62" s="80" t="s">
        <v>69</v>
      </c>
      <c r="C62" s="28" t="s">
        <v>70</v>
      </c>
      <c r="D62" s="29" t="s">
        <v>53</v>
      </c>
      <c r="E62" s="26" t="s">
        <v>11</v>
      </c>
      <c r="F62" s="26">
        <v>160</v>
      </c>
      <c r="G62" s="26">
        <v>26</v>
      </c>
      <c r="H62" s="26">
        <v>2.5999999999999999E-2</v>
      </c>
    </row>
    <row r="63" spans="2:8" ht="15.5" x14ac:dyDescent="0.35">
      <c r="B63" s="82"/>
      <c r="C63" s="28" t="s">
        <v>71</v>
      </c>
      <c r="D63" s="29" t="s">
        <v>53</v>
      </c>
      <c r="E63" s="26" t="s">
        <v>11</v>
      </c>
      <c r="F63" s="26">
        <v>160</v>
      </c>
      <c r="G63" s="26">
        <v>0</v>
      </c>
      <c r="H63" s="26">
        <v>0</v>
      </c>
    </row>
    <row r="64" spans="2:8" ht="15.5" x14ac:dyDescent="0.35">
      <c r="B64" s="80" t="s">
        <v>72</v>
      </c>
      <c r="C64" s="28" t="s">
        <v>73</v>
      </c>
      <c r="D64" s="29" t="s">
        <v>53</v>
      </c>
      <c r="E64" s="26" t="s">
        <v>11</v>
      </c>
      <c r="F64" s="26">
        <v>250</v>
      </c>
      <c r="G64" s="26">
        <v>85</v>
      </c>
      <c r="H64" s="26">
        <v>8.5000000000000006E-2</v>
      </c>
    </row>
    <row r="65" spans="2:8" ht="15.5" x14ac:dyDescent="0.35">
      <c r="B65" s="81"/>
      <c r="C65" s="85" t="s">
        <v>74</v>
      </c>
      <c r="D65" s="88" t="s">
        <v>53</v>
      </c>
      <c r="E65" s="26" t="s">
        <v>11</v>
      </c>
      <c r="F65" s="26">
        <v>250</v>
      </c>
      <c r="G65" s="26">
        <v>35</v>
      </c>
      <c r="H65" s="26">
        <v>3.5000000000000003E-2</v>
      </c>
    </row>
    <row r="66" spans="2:8" ht="15.5" x14ac:dyDescent="0.35">
      <c r="B66" s="81"/>
      <c r="C66" s="85"/>
      <c r="D66" s="88"/>
      <c r="E66" s="26" t="s">
        <v>14</v>
      </c>
      <c r="F66" s="26">
        <v>250</v>
      </c>
      <c r="G66" s="26">
        <v>35</v>
      </c>
      <c r="H66" s="26">
        <v>3.5000000000000003E-2</v>
      </c>
    </row>
    <row r="67" spans="2:8" ht="15.5" x14ac:dyDescent="0.35">
      <c r="B67" s="81"/>
      <c r="C67" s="85" t="s">
        <v>75</v>
      </c>
      <c r="D67" s="91" t="s">
        <v>53</v>
      </c>
      <c r="E67" s="26" t="s">
        <v>11</v>
      </c>
      <c r="F67" s="26">
        <v>250</v>
      </c>
      <c r="G67" s="26">
        <v>10</v>
      </c>
      <c r="H67" s="26">
        <v>0.01</v>
      </c>
    </row>
    <row r="68" spans="2:8" ht="15.5" x14ac:dyDescent="0.35">
      <c r="B68" s="81"/>
      <c r="C68" s="85"/>
      <c r="D68" s="91"/>
      <c r="E68" s="26" t="s">
        <v>14</v>
      </c>
      <c r="F68" s="26">
        <v>250</v>
      </c>
      <c r="G68" s="26">
        <v>10</v>
      </c>
      <c r="H68" s="26">
        <v>0.01</v>
      </c>
    </row>
    <row r="69" spans="2:8" ht="15.5" x14ac:dyDescent="0.35">
      <c r="B69" s="82"/>
      <c r="C69" s="26" t="s">
        <v>76</v>
      </c>
      <c r="D69" s="27" t="s">
        <v>15</v>
      </c>
      <c r="E69" s="26" t="s">
        <v>11</v>
      </c>
      <c r="F69" s="26">
        <v>100</v>
      </c>
      <c r="G69" s="26">
        <v>0</v>
      </c>
      <c r="H69" s="26">
        <v>0</v>
      </c>
    </row>
    <row r="70" spans="2:8" ht="15.5" x14ac:dyDescent="0.35">
      <c r="B70" s="80" t="s">
        <v>77</v>
      </c>
      <c r="C70" s="85" t="s">
        <v>78</v>
      </c>
      <c r="D70" s="88" t="s">
        <v>53</v>
      </c>
      <c r="E70" s="26" t="s">
        <v>11</v>
      </c>
      <c r="F70" s="26">
        <v>250</v>
      </c>
      <c r="G70" s="26">
        <v>18</v>
      </c>
      <c r="H70" s="26">
        <v>1.7999999999999999E-2</v>
      </c>
    </row>
    <row r="71" spans="2:8" ht="15.5" x14ac:dyDescent="0.35">
      <c r="B71" s="81"/>
      <c r="C71" s="85"/>
      <c r="D71" s="88"/>
      <c r="E71" s="26" t="s">
        <v>14</v>
      </c>
      <c r="F71" s="26">
        <v>250</v>
      </c>
      <c r="G71" s="26">
        <v>18</v>
      </c>
      <c r="H71" s="26">
        <v>1.7999999999999999E-2</v>
      </c>
    </row>
    <row r="72" spans="2:8" ht="31" x14ac:dyDescent="0.35">
      <c r="B72" s="81"/>
      <c r="C72" s="26" t="s">
        <v>79</v>
      </c>
      <c r="D72" s="27" t="s">
        <v>53</v>
      </c>
      <c r="E72" s="26" t="s">
        <v>11</v>
      </c>
      <c r="F72" s="26">
        <v>560</v>
      </c>
      <c r="G72" s="26">
        <v>370</v>
      </c>
      <c r="H72" s="26">
        <v>0.37</v>
      </c>
    </row>
    <row r="73" spans="2:8" ht="31" x14ac:dyDescent="0.35">
      <c r="B73" s="81"/>
      <c r="C73" s="26" t="s">
        <v>80</v>
      </c>
      <c r="D73" s="27" t="s">
        <v>53</v>
      </c>
      <c r="E73" s="26" t="s">
        <v>11</v>
      </c>
      <c r="F73" s="26">
        <v>320</v>
      </c>
      <c r="G73" s="26">
        <v>300</v>
      </c>
      <c r="H73" s="26">
        <v>0.3</v>
      </c>
    </row>
    <row r="74" spans="2:8" ht="15.75" customHeight="1" x14ac:dyDescent="0.35">
      <c r="B74" s="81"/>
      <c r="C74" s="85" t="s">
        <v>81</v>
      </c>
      <c r="D74" s="88" t="s">
        <v>53</v>
      </c>
      <c r="E74" s="26" t="s">
        <v>11</v>
      </c>
      <c r="F74" s="26">
        <v>630</v>
      </c>
      <c r="G74" s="26">
        <v>236</v>
      </c>
      <c r="H74" s="26">
        <v>0.23599999999999999</v>
      </c>
    </row>
    <row r="75" spans="2:8" ht="15.5" x14ac:dyDescent="0.35">
      <c r="B75" s="81"/>
      <c r="C75" s="85"/>
      <c r="D75" s="88"/>
      <c r="E75" s="26" t="s">
        <v>14</v>
      </c>
      <c r="F75" s="26">
        <v>560</v>
      </c>
      <c r="G75" s="26">
        <v>166</v>
      </c>
      <c r="H75" s="26">
        <v>0.16600000000000001</v>
      </c>
    </row>
    <row r="76" spans="2:8" ht="15.75" customHeight="1" x14ac:dyDescent="0.35">
      <c r="B76" s="81"/>
      <c r="C76" s="83" t="s">
        <v>82</v>
      </c>
      <c r="D76" s="86" t="s">
        <v>53</v>
      </c>
      <c r="E76" s="26" t="s">
        <v>11</v>
      </c>
      <c r="F76" s="26">
        <v>630</v>
      </c>
      <c r="G76" s="26">
        <v>30</v>
      </c>
      <c r="H76" s="26">
        <v>0.03</v>
      </c>
    </row>
    <row r="77" spans="2:8" ht="15.5" x14ac:dyDescent="0.35">
      <c r="B77" s="82"/>
      <c r="C77" s="84"/>
      <c r="D77" s="87"/>
      <c r="E77" s="26" t="s">
        <v>14</v>
      </c>
      <c r="F77" s="26">
        <v>630</v>
      </c>
      <c r="G77" s="26">
        <v>30</v>
      </c>
      <c r="H77" s="26">
        <v>0.03</v>
      </c>
    </row>
    <row r="78" spans="2:8" ht="31.5" customHeight="1" x14ac:dyDescent="0.35">
      <c r="B78" s="80" t="s">
        <v>83</v>
      </c>
      <c r="C78" s="85" t="s">
        <v>84</v>
      </c>
      <c r="D78" s="88" t="s">
        <v>15</v>
      </c>
      <c r="E78" s="26" t="s">
        <v>11</v>
      </c>
      <c r="F78" s="26">
        <v>250</v>
      </c>
      <c r="G78" s="26">
        <v>0</v>
      </c>
      <c r="H78" s="26">
        <v>0</v>
      </c>
    </row>
    <row r="79" spans="2:8" ht="15.5" x14ac:dyDescent="0.35">
      <c r="B79" s="81"/>
      <c r="C79" s="85"/>
      <c r="D79" s="88"/>
      <c r="E79" s="26" t="s">
        <v>14</v>
      </c>
      <c r="F79" s="26">
        <v>250</v>
      </c>
      <c r="G79" s="26">
        <v>0</v>
      </c>
      <c r="H79" s="26">
        <v>0</v>
      </c>
    </row>
    <row r="80" spans="2:8" ht="46.5" x14ac:dyDescent="0.35">
      <c r="B80" s="81"/>
      <c r="C80" s="28" t="s">
        <v>85</v>
      </c>
      <c r="D80" s="29" t="s">
        <v>15</v>
      </c>
      <c r="E80" s="26" t="s">
        <v>11</v>
      </c>
      <c r="F80" s="26">
        <v>630</v>
      </c>
      <c r="G80" s="26">
        <v>0</v>
      </c>
      <c r="H80" s="26">
        <v>0</v>
      </c>
    </row>
    <row r="81" spans="2:8" ht="15.5" x14ac:dyDescent="0.35">
      <c r="B81" s="81"/>
      <c r="C81" s="28" t="s">
        <v>86</v>
      </c>
      <c r="D81" s="29" t="s">
        <v>15</v>
      </c>
      <c r="E81" s="26" t="s">
        <v>11</v>
      </c>
      <c r="F81" s="26">
        <v>160</v>
      </c>
      <c r="G81" s="26">
        <v>15</v>
      </c>
      <c r="H81" s="26">
        <v>1.4999999999999999E-2</v>
      </c>
    </row>
    <row r="82" spans="2:8" ht="15.5" x14ac:dyDescent="0.35">
      <c r="B82" s="81"/>
      <c r="C82" s="28" t="s">
        <v>87</v>
      </c>
      <c r="D82" s="29" t="s">
        <v>15</v>
      </c>
      <c r="E82" s="26" t="s">
        <v>11</v>
      </c>
      <c r="F82" s="26">
        <v>250</v>
      </c>
      <c r="G82" s="26">
        <v>8</v>
      </c>
      <c r="H82" s="26">
        <v>8.0000000000000002E-3</v>
      </c>
    </row>
    <row r="83" spans="2:8" ht="15.5" x14ac:dyDescent="0.35">
      <c r="B83" s="81"/>
      <c r="C83" s="28" t="s">
        <v>88</v>
      </c>
      <c r="D83" s="29" t="s">
        <v>15</v>
      </c>
      <c r="E83" s="26" t="s">
        <v>11</v>
      </c>
      <c r="F83" s="26">
        <v>400</v>
      </c>
      <c r="G83" s="26">
        <v>180</v>
      </c>
      <c r="H83" s="26">
        <v>0.18</v>
      </c>
    </row>
    <row r="84" spans="2:8" ht="15.5" x14ac:dyDescent="0.35">
      <c r="B84" s="81"/>
      <c r="C84" s="28" t="s">
        <v>89</v>
      </c>
      <c r="D84" s="29" t="s">
        <v>15</v>
      </c>
      <c r="E84" s="26" t="s">
        <v>11</v>
      </c>
      <c r="F84" s="26">
        <v>180</v>
      </c>
      <c r="G84" s="26">
        <v>0</v>
      </c>
      <c r="H84" s="26">
        <v>0</v>
      </c>
    </row>
    <row r="85" spans="2:8" ht="15.5" x14ac:dyDescent="0.35">
      <c r="B85" s="81"/>
      <c r="C85" s="28" t="s">
        <v>90</v>
      </c>
      <c r="D85" s="29" t="s">
        <v>15</v>
      </c>
      <c r="E85" s="26" t="s">
        <v>11</v>
      </c>
      <c r="F85" s="26">
        <v>250</v>
      </c>
      <c r="G85" s="26">
        <v>250</v>
      </c>
      <c r="H85" s="26">
        <v>0.25</v>
      </c>
    </row>
    <row r="86" spans="2:8" ht="15.5" x14ac:dyDescent="0.35">
      <c r="B86" s="81"/>
      <c r="C86" s="28" t="s">
        <v>91</v>
      </c>
      <c r="D86" s="29" t="s">
        <v>15</v>
      </c>
      <c r="E86" s="26" t="s">
        <v>11</v>
      </c>
      <c r="F86" s="26">
        <v>400</v>
      </c>
      <c r="G86" s="26">
        <v>0</v>
      </c>
      <c r="H86" s="26">
        <v>0</v>
      </c>
    </row>
    <row r="87" spans="2:8" ht="15.5" x14ac:dyDescent="0.35">
      <c r="B87" s="77" t="s">
        <v>92</v>
      </c>
      <c r="C87" s="73" t="s">
        <v>16</v>
      </c>
      <c r="D87" s="73" t="s">
        <v>15</v>
      </c>
      <c r="E87" s="15" t="s">
        <v>11</v>
      </c>
      <c r="F87" s="16">
        <v>560</v>
      </c>
      <c r="G87" s="17">
        <v>250</v>
      </c>
      <c r="H87" s="16">
        <f t="shared" ref="H87:H108" si="1">G87/1000</f>
        <v>0.25</v>
      </c>
    </row>
    <row r="88" spans="2:8" ht="15.5" x14ac:dyDescent="0.35">
      <c r="B88" s="77"/>
      <c r="C88" s="74"/>
      <c r="D88" s="74"/>
      <c r="E88" s="15" t="s">
        <v>14</v>
      </c>
      <c r="F88" s="16">
        <v>560</v>
      </c>
      <c r="G88" s="17">
        <v>210</v>
      </c>
      <c r="H88" s="16">
        <f t="shared" si="1"/>
        <v>0.21</v>
      </c>
    </row>
    <row r="89" spans="2:8" ht="15.5" x14ac:dyDescent="0.35">
      <c r="B89" s="77"/>
      <c r="C89" s="73" t="s">
        <v>93</v>
      </c>
      <c r="D89" s="73" t="s">
        <v>15</v>
      </c>
      <c r="E89" s="15" t="s">
        <v>11</v>
      </c>
      <c r="F89" s="16">
        <v>400</v>
      </c>
      <c r="G89" s="17">
        <v>274</v>
      </c>
      <c r="H89" s="16">
        <f t="shared" si="1"/>
        <v>0.27400000000000002</v>
      </c>
    </row>
    <row r="90" spans="2:8" ht="15.5" x14ac:dyDescent="0.35">
      <c r="B90" s="77"/>
      <c r="C90" s="74"/>
      <c r="D90" s="74"/>
      <c r="E90" s="15" t="s">
        <v>14</v>
      </c>
      <c r="F90" s="16">
        <v>400</v>
      </c>
      <c r="G90" s="17">
        <v>360</v>
      </c>
      <c r="H90" s="16">
        <f t="shared" si="1"/>
        <v>0.36</v>
      </c>
    </row>
    <row r="91" spans="2:8" ht="15.5" x14ac:dyDescent="0.35">
      <c r="B91" s="77"/>
      <c r="C91" s="73" t="s">
        <v>94</v>
      </c>
      <c r="D91" s="73" t="s">
        <v>15</v>
      </c>
      <c r="E91" s="15" t="s">
        <v>11</v>
      </c>
      <c r="F91" s="16">
        <v>180</v>
      </c>
      <c r="G91" s="18">
        <v>78</v>
      </c>
      <c r="H91" s="16">
        <f t="shared" si="1"/>
        <v>7.8E-2</v>
      </c>
    </row>
    <row r="92" spans="2:8" ht="15.5" x14ac:dyDescent="0.35">
      <c r="B92" s="77"/>
      <c r="C92" s="74"/>
      <c r="D92" s="74"/>
      <c r="E92" s="15" t="s">
        <v>14</v>
      </c>
      <c r="F92" s="16">
        <v>250</v>
      </c>
      <c r="G92" s="17">
        <v>46</v>
      </c>
      <c r="H92" s="16">
        <f t="shared" si="1"/>
        <v>4.5999999999999999E-2</v>
      </c>
    </row>
    <row r="93" spans="2:8" ht="15.5" x14ac:dyDescent="0.35">
      <c r="B93" s="77"/>
      <c r="C93" s="73" t="s">
        <v>95</v>
      </c>
      <c r="D93" s="73" t="s">
        <v>15</v>
      </c>
      <c r="E93" s="15" t="s">
        <v>11</v>
      </c>
      <c r="F93" s="16">
        <v>400</v>
      </c>
      <c r="G93" s="17">
        <v>96</v>
      </c>
      <c r="H93" s="16">
        <f t="shared" si="1"/>
        <v>9.6000000000000002E-2</v>
      </c>
    </row>
    <row r="94" spans="2:8" ht="15.5" x14ac:dyDescent="0.35">
      <c r="B94" s="77"/>
      <c r="C94" s="74"/>
      <c r="D94" s="74"/>
      <c r="E94" s="15" t="s">
        <v>14</v>
      </c>
      <c r="F94" s="16">
        <v>320</v>
      </c>
      <c r="G94" s="17">
        <v>320</v>
      </c>
      <c r="H94" s="16">
        <f t="shared" si="1"/>
        <v>0.32</v>
      </c>
    </row>
    <row r="95" spans="2:8" ht="15.5" x14ac:dyDescent="0.35">
      <c r="B95" s="77"/>
      <c r="C95" s="73" t="s">
        <v>96</v>
      </c>
      <c r="D95" s="73" t="s">
        <v>53</v>
      </c>
      <c r="E95" s="15" t="s">
        <v>11</v>
      </c>
      <c r="F95" s="16">
        <v>0</v>
      </c>
      <c r="G95" s="17">
        <v>0</v>
      </c>
      <c r="H95" s="16">
        <f t="shared" si="1"/>
        <v>0</v>
      </c>
    </row>
    <row r="96" spans="2:8" ht="15.5" x14ac:dyDescent="0.35">
      <c r="B96" s="77"/>
      <c r="C96" s="74"/>
      <c r="D96" s="74"/>
      <c r="E96" s="15" t="s">
        <v>14</v>
      </c>
      <c r="F96" s="16">
        <v>250</v>
      </c>
      <c r="G96" s="17">
        <v>44</v>
      </c>
      <c r="H96" s="16">
        <f t="shared" si="1"/>
        <v>4.3999999999999997E-2</v>
      </c>
    </row>
    <row r="97" spans="2:8" ht="15.5" x14ac:dyDescent="0.35">
      <c r="B97" s="77"/>
      <c r="C97" s="19" t="s">
        <v>97</v>
      </c>
      <c r="D97" s="33" t="s">
        <v>53</v>
      </c>
      <c r="E97" s="15" t="s">
        <v>11</v>
      </c>
      <c r="F97" s="16">
        <v>630</v>
      </c>
      <c r="G97" s="17">
        <v>331</v>
      </c>
      <c r="H97" s="16">
        <f t="shared" si="1"/>
        <v>0.33100000000000002</v>
      </c>
    </row>
    <row r="98" spans="2:8" ht="15.5" x14ac:dyDescent="0.35">
      <c r="B98" s="77"/>
      <c r="C98" s="21" t="s">
        <v>98</v>
      </c>
      <c r="D98" s="33" t="s">
        <v>99</v>
      </c>
      <c r="E98" s="15" t="s">
        <v>11</v>
      </c>
      <c r="F98" s="16">
        <v>400</v>
      </c>
      <c r="G98" s="17">
        <v>135</v>
      </c>
      <c r="H98" s="16">
        <f t="shared" si="1"/>
        <v>0.13500000000000001</v>
      </c>
    </row>
    <row r="99" spans="2:8" ht="15.5" x14ac:dyDescent="0.35">
      <c r="B99" s="77"/>
      <c r="C99" s="21" t="s">
        <v>100</v>
      </c>
      <c r="D99" s="33" t="s">
        <v>15</v>
      </c>
      <c r="E99" s="15" t="s">
        <v>11</v>
      </c>
      <c r="F99" s="16">
        <v>630</v>
      </c>
      <c r="G99" s="17">
        <v>107</v>
      </c>
      <c r="H99" s="16">
        <f t="shared" si="1"/>
        <v>0.107</v>
      </c>
    </row>
    <row r="100" spans="2:8" ht="15.5" x14ac:dyDescent="0.35">
      <c r="B100" s="77"/>
      <c r="C100" s="73" t="s">
        <v>101</v>
      </c>
      <c r="D100" s="73" t="s">
        <v>15</v>
      </c>
      <c r="E100" s="15" t="s">
        <v>11</v>
      </c>
      <c r="F100" s="16">
        <v>250</v>
      </c>
      <c r="G100" s="17">
        <v>68</v>
      </c>
      <c r="H100" s="16">
        <f t="shared" si="1"/>
        <v>6.8000000000000005E-2</v>
      </c>
    </row>
    <row r="101" spans="2:8" ht="15.5" x14ac:dyDescent="0.35">
      <c r="B101" s="77"/>
      <c r="C101" s="74"/>
      <c r="D101" s="74"/>
      <c r="E101" s="15" t="s">
        <v>14</v>
      </c>
      <c r="F101" s="16">
        <v>400</v>
      </c>
      <c r="G101" s="17">
        <v>103</v>
      </c>
      <c r="H101" s="16">
        <f t="shared" si="1"/>
        <v>0.10299999999999999</v>
      </c>
    </row>
    <row r="102" spans="2:8" ht="15.5" x14ac:dyDescent="0.35">
      <c r="B102" s="77"/>
      <c r="C102" s="32" t="s">
        <v>102</v>
      </c>
      <c r="D102" s="32" t="s">
        <v>15</v>
      </c>
      <c r="E102" s="15" t="s">
        <v>11</v>
      </c>
      <c r="F102" s="16">
        <v>400</v>
      </c>
      <c r="G102" s="17">
        <v>75</v>
      </c>
      <c r="H102" s="16">
        <f t="shared" si="1"/>
        <v>7.4999999999999997E-2</v>
      </c>
    </row>
    <row r="103" spans="2:8" ht="15.5" x14ac:dyDescent="0.35">
      <c r="B103" s="77"/>
      <c r="C103" s="73" t="s">
        <v>103</v>
      </c>
      <c r="D103" s="73" t="s">
        <v>15</v>
      </c>
      <c r="E103" s="15" t="s">
        <v>11</v>
      </c>
      <c r="F103" s="16">
        <v>250</v>
      </c>
      <c r="G103" s="17">
        <v>89</v>
      </c>
      <c r="H103" s="16">
        <f t="shared" si="1"/>
        <v>8.8999999999999996E-2</v>
      </c>
    </row>
    <row r="104" spans="2:8" ht="15.5" x14ac:dyDescent="0.35">
      <c r="B104" s="77"/>
      <c r="C104" s="74"/>
      <c r="D104" s="74"/>
      <c r="E104" s="15" t="s">
        <v>14</v>
      </c>
      <c r="F104" s="16">
        <v>250</v>
      </c>
      <c r="G104" s="17">
        <v>114</v>
      </c>
      <c r="H104" s="16">
        <f t="shared" si="1"/>
        <v>0.114</v>
      </c>
    </row>
    <row r="105" spans="2:8" ht="15.5" x14ac:dyDescent="0.35">
      <c r="B105" s="77"/>
      <c r="C105" s="73" t="s">
        <v>104</v>
      </c>
      <c r="D105" s="73" t="s">
        <v>15</v>
      </c>
      <c r="E105" s="15" t="s">
        <v>11</v>
      </c>
      <c r="F105" s="16">
        <v>250</v>
      </c>
      <c r="G105" s="17">
        <v>250</v>
      </c>
      <c r="H105" s="16">
        <f t="shared" si="1"/>
        <v>0.25</v>
      </c>
    </row>
    <row r="106" spans="2:8" ht="15.5" x14ac:dyDescent="0.35">
      <c r="B106" s="77"/>
      <c r="C106" s="74"/>
      <c r="D106" s="74"/>
      <c r="E106" s="15" t="s">
        <v>14</v>
      </c>
      <c r="F106" s="16">
        <v>250</v>
      </c>
      <c r="G106" s="17">
        <v>200</v>
      </c>
      <c r="H106" s="16">
        <f t="shared" si="1"/>
        <v>0.2</v>
      </c>
    </row>
    <row r="107" spans="2:8" ht="15.5" x14ac:dyDescent="0.35">
      <c r="B107" s="77"/>
      <c r="C107" s="73" t="s">
        <v>105</v>
      </c>
      <c r="D107" s="75" t="s">
        <v>15</v>
      </c>
      <c r="E107" s="15" t="s">
        <v>11</v>
      </c>
      <c r="F107" s="16">
        <v>320</v>
      </c>
      <c r="G107" s="17">
        <v>30</v>
      </c>
      <c r="H107" s="16">
        <f t="shared" si="1"/>
        <v>0.03</v>
      </c>
    </row>
    <row r="108" spans="2:8" ht="15.5" x14ac:dyDescent="0.35">
      <c r="B108" s="74"/>
      <c r="C108" s="74"/>
      <c r="D108" s="76"/>
      <c r="E108" s="15" t="s">
        <v>14</v>
      </c>
      <c r="F108" s="16">
        <v>630</v>
      </c>
      <c r="G108" s="17">
        <v>350</v>
      </c>
      <c r="H108" s="16">
        <f t="shared" si="1"/>
        <v>0.35</v>
      </c>
    </row>
    <row r="109" spans="2:8" ht="18.5" x14ac:dyDescent="0.45">
      <c r="B109" s="23" t="s">
        <v>106</v>
      </c>
      <c r="C109" s="23"/>
      <c r="D109" s="23"/>
      <c r="E109" s="23"/>
      <c r="F109" s="24">
        <f>SUM(F8:F108)</f>
        <v>36605</v>
      </c>
      <c r="G109" s="25">
        <f t="shared" ref="G109:H109" si="2">SUM(G8:G108)</f>
        <v>11499</v>
      </c>
      <c r="H109" s="25">
        <f t="shared" si="2"/>
        <v>11.498999999999995</v>
      </c>
    </row>
  </sheetData>
  <mergeCells count="59">
    <mergeCell ref="C103:C104"/>
    <mergeCell ref="D103:D104"/>
    <mergeCell ref="C105:C106"/>
    <mergeCell ref="D105:D106"/>
    <mergeCell ref="C107:C108"/>
    <mergeCell ref="D107:D108"/>
    <mergeCell ref="B78:B86"/>
    <mergeCell ref="C78:C79"/>
    <mergeCell ref="D78:D79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B70:B77"/>
    <mergeCell ref="C70:C71"/>
    <mergeCell ref="D70:D71"/>
    <mergeCell ref="C74:C75"/>
    <mergeCell ref="D74:D75"/>
    <mergeCell ref="C76:C77"/>
    <mergeCell ref="D76:D77"/>
    <mergeCell ref="B62:B63"/>
    <mergeCell ref="B64:B69"/>
    <mergeCell ref="C65:C66"/>
    <mergeCell ref="D65:D66"/>
    <mergeCell ref="C67:C68"/>
    <mergeCell ref="D67:D68"/>
    <mergeCell ref="B59:B61"/>
    <mergeCell ref="B8:B37"/>
    <mergeCell ref="B38:B49"/>
    <mergeCell ref="C38:C39"/>
    <mergeCell ref="D38:D39"/>
    <mergeCell ref="C40:C41"/>
    <mergeCell ref="D40:D41"/>
    <mergeCell ref="C42:C43"/>
    <mergeCell ref="D42:D43"/>
    <mergeCell ref="C44:C45"/>
    <mergeCell ref="D44:D45"/>
    <mergeCell ref="B50:B57"/>
    <mergeCell ref="C50:C51"/>
    <mergeCell ref="D50:D51"/>
    <mergeCell ref="C54:C55"/>
    <mergeCell ref="D54:D55"/>
    <mergeCell ref="B2:H2"/>
    <mergeCell ref="B3:H3"/>
    <mergeCell ref="B4:H4"/>
    <mergeCell ref="A5:A7"/>
    <mergeCell ref="B5:B7"/>
    <mergeCell ref="C5:G5"/>
    <mergeCell ref="H5:H6"/>
    <mergeCell ref="C6:C7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166"/>
  <sheetViews>
    <sheetView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R6" sqref="R6"/>
    </sheetView>
  </sheetViews>
  <sheetFormatPr defaultColWidth="8.7265625" defaultRowHeight="14.5" x14ac:dyDescent="0.35"/>
  <cols>
    <col min="1" max="1" width="13.7265625" style="37" hidden="1" customWidth="1"/>
    <col min="2" max="2" width="19.7265625" style="37" customWidth="1"/>
    <col min="3" max="3" width="12.26953125" style="37" customWidth="1"/>
    <col min="4" max="4" width="11.453125" style="37" customWidth="1"/>
    <col min="5" max="5" width="8.7265625" style="37"/>
    <col min="6" max="6" width="12.7265625" style="37" customWidth="1"/>
    <col min="7" max="7" width="15.1796875" style="37" customWidth="1"/>
    <col min="8" max="8" width="21" style="37" customWidth="1"/>
    <col min="9" max="16384" width="8.7265625" style="37"/>
  </cols>
  <sheetData>
    <row r="2" spans="1:8" ht="34" customHeight="1" x14ac:dyDescent="0.35">
      <c r="B2" s="101" t="s">
        <v>107</v>
      </c>
      <c r="C2" s="101"/>
      <c r="D2" s="101"/>
      <c r="E2" s="101"/>
      <c r="F2" s="101"/>
      <c r="G2" s="101"/>
      <c r="H2" s="101"/>
    </row>
    <row r="3" spans="1:8" ht="15.5" x14ac:dyDescent="0.35">
      <c r="B3" s="102" t="s">
        <v>166</v>
      </c>
      <c r="C3" s="102"/>
      <c r="D3" s="102"/>
      <c r="E3" s="102"/>
      <c r="F3" s="102"/>
      <c r="G3" s="102"/>
      <c r="H3" s="102"/>
    </row>
    <row r="4" spans="1:8" x14ac:dyDescent="0.35">
      <c r="B4" s="103"/>
      <c r="C4" s="103"/>
      <c r="D4" s="103"/>
      <c r="E4" s="103"/>
      <c r="F4" s="103"/>
      <c r="G4" s="103"/>
      <c r="H4" s="103"/>
    </row>
    <row r="5" spans="1:8" ht="15.5" x14ac:dyDescent="0.35">
      <c r="A5" s="104" t="s">
        <v>0</v>
      </c>
      <c r="B5" s="104" t="s">
        <v>1</v>
      </c>
      <c r="C5" s="104" t="s">
        <v>2</v>
      </c>
      <c r="D5" s="104"/>
      <c r="E5" s="104"/>
      <c r="F5" s="104"/>
      <c r="G5" s="104"/>
      <c r="H5" s="105" t="s">
        <v>12</v>
      </c>
    </row>
    <row r="6" spans="1:8" ht="195.75" customHeight="1" x14ac:dyDescent="0.35">
      <c r="A6" s="104"/>
      <c r="B6" s="104"/>
      <c r="C6" s="104" t="s">
        <v>3</v>
      </c>
      <c r="D6" s="47" t="s">
        <v>4</v>
      </c>
      <c r="E6" s="47" t="s">
        <v>5</v>
      </c>
      <c r="F6" s="47" t="s">
        <v>6</v>
      </c>
      <c r="G6" s="47" t="s">
        <v>7</v>
      </c>
      <c r="H6" s="105"/>
    </row>
    <row r="7" spans="1:8" ht="13.5" customHeight="1" x14ac:dyDescent="0.35">
      <c r="A7" s="104"/>
      <c r="B7" s="104"/>
      <c r="C7" s="104"/>
      <c r="D7" s="15" t="s">
        <v>8</v>
      </c>
      <c r="E7" s="15" t="s">
        <v>9</v>
      </c>
      <c r="F7" s="15" t="s">
        <v>10</v>
      </c>
      <c r="G7" s="15" t="s">
        <v>10</v>
      </c>
      <c r="H7" s="15" t="s">
        <v>13</v>
      </c>
    </row>
    <row r="8" spans="1:8" ht="15.5" x14ac:dyDescent="0.35">
      <c r="A8" s="48"/>
      <c r="B8" s="79" t="s">
        <v>18</v>
      </c>
      <c r="C8" s="99" t="s">
        <v>19</v>
      </c>
      <c r="D8" s="99" t="s">
        <v>15</v>
      </c>
      <c r="E8" s="49" t="s">
        <v>11</v>
      </c>
      <c r="F8" s="39">
        <v>160</v>
      </c>
      <c r="G8" s="50">
        <v>50</v>
      </c>
      <c r="H8" s="46">
        <v>0.05</v>
      </c>
    </row>
    <row r="9" spans="1:8" ht="15.5" x14ac:dyDescent="0.35">
      <c r="A9" s="48"/>
      <c r="B9" s="79"/>
      <c r="C9" s="100"/>
      <c r="D9" s="100"/>
      <c r="E9" s="49" t="s">
        <v>14</v>
      </c>
      <c r="F9" s="39">
        <v>160</v>
      </c>
      <c r="G9" s="50">
        <v>50</v>
      </c>
      <c r="H9" s="46">
        <v>0.05</v>
      </c>
    </row>
    <row r="10" spans="1:8" ht="15.5" x14ac:dyDescent="0.35">
      <c r="A10" s="48"/>
      <c r="B10" s="79"/>
      <c r="C10" s="51" t="s">
        <v>20</v>
      </c>
      <c r="D10" s="51" t="s">
        <v>15</v>
      </c>
      <c r="E10" s="49" t="s">
        <v>11</v>
      </c>
      <c r="F10" s="39">
        <v>630</v>
      </c>
      <c r="G10" s="50">
        <v>160</v>
      </c>
      <c r="H10" s="46">
        <v>0.16</v>
      </c>
    </row>
    <row r="11" spans="1:8" ht="15.5" x14ac:dyDescent="0.35">
      <c r="A11" s="48"/>
      <c r="B11" s="79"/>
      <c r="C11" s="51" t="s">
        <v>20</v>
      </c>
      <c r="D11" s="51" t="s">
        <v>15</v>
      </c>
      <c r="E11" s="49" t="s">
        <v>14</v>
      </c>
      <c r="F11" s="39">
        <v>630</v>
      </c>
      <c r="G11" s="50">
        <v>100</v>
      </c>
      <c r="H11" s="46">
        <v>0.1</v>
      </c>
    </row>
    <row r="12" spans="1:8" ht="15.5" x14ac:dyDescent="0.35">
      <c r="A12" s="48"/>
      <c r="B12" s="79"/>
      <c r="C12" s="51" t="s">
        <v>21</v>
      </c>
      <c r="D12" s="51" t="s">
        <v>15</v>
      </c>
      <c r="E12" s="49" t="s">
        <v>11</v>
      </c>
      <c r="F12" s="39">
        <v>630</v>
      </c>
      <c r="G12" s="50">
        <v>130</v>
      </c>
      <c r="H12" s="46">
        <v>0.13</v>
      </c>
    </row>
    <row r="13" spans="1:8" ht="15.5" x14ac:dyDescent="0.35">
      <c r="A13" s="48"/>
      <c r="B13" s="79"/>
      <c r="C13" s="51" t="s">
        <v>22</v>
      </c>
      <c r="D13" s="51" t="s">
        <v>15</v>
      </c>
      <c r="E13" s="49" t="s">
        <v>11</v>
      </c>
      <c r="F13" s="39">
        <v>250</v>
      </c>
      <c r="G13" s="50">
        <v>150</v>
      </c>
      <c r="H13" s="46">
        <v>0.15</v>
      </c>
    </row>
    <row r="14" spans="1:8" ht="15.5" x14ac:dyDescent="0.35">
      <c r="A14" s="48"/>
      <c r="B14" s="79"/>
      <c r="C14" s="99" t="s">
        <v>17</v>
      </c>
      <c r="D14" s="99" t="s">
        <v>15</v>
      </c>
      <c r="E14" s="49" t="s">
        <v>11</v>
      </c>
      <c r="F14" s="39">
        <v>160</v>
      </c>
      <c r="G14" s="50">
        <v>100</v>
      </c>
      <c r="H14" s="46">
        <v>0.1</v>
      </c>
    </row>
    <row r="15" spans="1:8" ht="15.5" x14ac:dyDescent="0.35">
      <c r="A15" s="48"/>
      <c r="B15" s="79"/>
      <c r="C15" s="100"/>
      <c r="D15" s="100"/>
      <c r="E15" s="49" t="s">
        <v>14</v>
      </c>
      <c r="F15" s="39">
        <v>160</v>
      </c>
      <c r="G15" s="50">
        <v>100</v>
      </c>
      <c r="H15" s="46">
        <v>0.1</v>
      </c>
    </row>
    <row r="16" spans="1:8" ht="15.5" x14ac:dyDescent="0.35">
      <c r="A16" s="48"/>
      <c r="B16" s="79"/>
      <c r="C16" s="51" t="s">
        <v>23</v>
      </c>
      <c r="D16" s="51" t="s">
        <v>15</v>
      </c>
      <c r="E16" s="49" t="s">
        <v>11</v>
      </c>
      <c r="F16" s="39">
        <v>250</v>
      </c>
      <c r="G16" s="50">
        <v>120</v>
      </c>
      <c r="H16" s="46">
        <v>0.12</v>
      </c>
    </row>
    <row r="17" spans="1:8" ht="15.5" x14ac:dyDescent="0.35">
      <c r="A17" s="48"/>
      <c r="B17" s="79"/>
      <c r="C17" s="51" t="s">
        <v>24</v>
      </c>
      <c r="D17" s="51" t="s">
        <v>15</v>
      </c>
      <c r="E17" s="49" t="s">
        <v>11</v>
      </c>
      <c r="F17" s="39">
        <v>160</v>
      </c>
      <c r="G17" s="50">
        <v>70</v>
      </c>
      <c r="H17" s="46">
        <v>7.0000000000000007E-2</v>
      </c>
    </row>
    <row r="18" spans="1:8" ht="15.5" x14ac:dyDescent="0.35">
      <c r="A18" s="48"/>
      <c r="B18" s="79"/>
      <c r="C18" s="51" t="s">
        <v>25</v>
      </c>
      <c r="D18" s="51" t="s">
        <v>15</v>
      </c>
      <c r="E18" s="49" t="s">
        <v>11</v>
      </c>
      <c r="F18" s="39">
        <v>630</v>
      </c>
      <c r="G18" s="50">
        <v>230</v>
      </c>
      <c r="H18" s="46">
        <v>0.23</v>
      </c>
    </row>
    <row r="19" spans="1:8" ht="15.5" x14ac:dyDescent="0.35">
      <c r="A19" s="48"/>
      <c r="B19" s="79"/>
      <c r="C19" s="51" t="s">
        <v>26</v>
      </c>
      <c r="D19" s="51" t="s">
        <v>15</v>
      </c>
      <c r="E19" s="49" t="s">
        <v>11</v>
      </c>
      <c r="F19" s="39">
        <v>400</v>
      </c>
      <c r="G19" s="50">
        <v>250</v>
      </c>
      <c r="H19" s="46">
        <v>0.25</v>
      </c>
    </row>
    <row r="20" spans="1:8" ht="15.5" x14ac:dyDescent="0.35">
      <c r="A20" s="48"/>
      <c r="B20" s="79"/>
      <c r="C20" s="51" t="s">
        <v>27</v>
      </c>
      <c r="D20" s="51" t="s">
        <v>15</v>
      </c>
      <c r="E20" s="49" t="s">
        <v>11</v>
      </c>
      <c r="F20" s="39">
        <v>400</v>
      </c>
      <c r="G20" s="50">
        <v>300</v>
      </c>
      <c r="H20" s="46">
        <v>0.3</v>
      </c>
    </row>
    <row r="21" spans="1:8" ht="15.5" x14ac:dyDescent="0.35">
      <c r="A21" s="48"/>
      <c r="B21" s="79"/>
      <c r="C21" s="51" t="s">
        <v>28</v>
      </c>
      <c r="D21" s="51" t="s">
        <v>15</v>
      </c>
      <c r="E21" s="49" t="s">
        <v>11</v>
      </c>
      <c r="F21" s="39">
        <v>250</v>
      </c>
      <c r="G21" s="50">
        <v>150</v>
      </c>
      <c r="H21" s="46">
        <v>0.15</v>
      </c>
    </row>
    <row r="22" spans="1:8" ht="15.5" x14ac:dyDescent="0.35">
      <c r="A22" s="48"/>
      <c r="B22" s="79"/>
      <c r="C22" s="51" t="s">
        <v>29</v>
      </c>
      <c r="D22" s="51" t="s">
        <v>15</v>
      </c>
      <c r="E22" s="49" t="s">
        <v>11</v>
      </c>
      <c r="F22" s="39">
        <v>400</v>
      </c>
      <c r="G22" s="50">
        <v>150</v>
      </c>
      <c r="H22" s="46">
        <v>0.15</v>
      </c>
    </row>
    <row r="23" spans="1:8" ht="15.5" x14ac:dyDescent="0.35">
      <c r="A23" s="48"/>
      <c r="B23" s="79"/>
      <c r="C23" s="51" t="s">
        <v>30</v>
      </c>
      <c r="D23" s="51" t="s">
        <v>15</v>
      </c>
      <c r="E23" s="49" t="s">
        <v>11</v>
      </c>
      <c r="F23" s="39">
        <v>250</v>
      </c>
      <c r="G23" s="50">
        <v>100</v>
      </c>
      <c r="H23" s="46">
        <v>0.1</v>
      </c>
    </row>
    <row r="24" spans="1:8" ht="15.5" x14ac:dyDescent="0.35">
      <c r="A24" s="48"/>
      <c r="B24" s="79"/>
      <c r="C24" s="51" t="s">
        <v>31</v>
      </c>
      <c r="D24" s="51" t="s">
        <v>15</v>
      </c>
      <c r="E24" s="49" t="s">
        <v>11</v>
      </c>
      <c r="F24" s="39">
        <v>250</v>
      </c>
      <c r="G24" s="50">
        <v>100</v>
      </c>
      <c r="H24" s="46">
        <v>0.1</v>
      </c>
    </row>
    <row r="25" spans="1:8" ht="15.5" x14ac:dyDescent="0.35">
      <c r="A25" s="48"/>
      <c r="B25" s="79"/>
      <c r="C25" s="51" t="s">
        <v>32</v>
      </c>
      <c r="D25" s="51" t="s">
        <v>15</v>
      </c>
      <c r="E25" s="49" t="s">
        <v>11</v>
      </c>
      <c r="F25" s="39">
        <v>250</v>
      </c>
      <c r="G25" s="50">
        <v>150</v>
      </c>
      <c r="H25" s="46">
        <v>0.15</v>
      </c>
    </row>
    <row r="26" spans="1:8" ht="15.5" x14ac:dyDescent="0.35">
      <c r="A26" s="48"/>
      <c r="B26" s="79"/>
      <c r="C26" s="51" t="s">
        <v>33</v>
      </c>
      <c r="D26" s="51" t="s">
        <v>15</v>
      </c>
      <c r="E26" s="49" t="s">
        <v>11</v>
      </c>
      <c r="F26" s="39">
        <v>400</v>
      </c>
      <c r="G26" s="50">
        <v>250</v>
      </c>
      <c r="H26" s="46">
        <v>0.25</v>
      </c>
    </row>
    <row r="27" spans="1:8" ht="15.5" x14ac:dyDescent="0.35">
      <c r="A27" s="48"/>
      <c r="B27" s="79"/>
      <c r="C27" s="51" t="s">
        <v>34</v>
      </c>
      <c r="D27" s="51" t="s">
        <v>15</v>
      </c>
      <c r="E27" s="49" t="s">
        <v>11</v>
      </c>
      <c r="F27" s="39">
        <v>400</v>
      </c>
      <c r="G27" s="50">
        <v>200</v>
      </c>
      <c r="H27" s="46">
        <v>0.2</v>
      </c>
    </row>
    <row r="28" spans="1:8" ht="15.5" x14ac:dyDescent="0.35">
      <c r="A28" s="48"/>
      <c r="B28" s="79"/>
      <c r="C28" s="51" t="s">
        <v>35</v>
      </c>
      <c r="D28" s="51" t="s">
        <v>15</v>
      </c>
      <c r="E28" s="49" t="s">
        <v>11</v>
      </c>
      <c r="F28" s="39">
        <v>200</v>
      </c>
      <c r="G28" s="50">
        <v>0</v>
      </c>
      <c r="H28" s="46">
        <v>0</v>
      </c>
    </row>
    <row r="29" spans="1:8" ht="15.5" x14ac:dyDescent="0.35">
      <c r="A29" s="48"/>
      <c r="B29" s="79"/>
      <c r="C29" s="51" t="s">
        <v>36</v>
      </c>
      <c r="D29" s="51" t="s">
        <v>15</v>
      </c>
      <c r="E29" s="49" t="s">
        <v>11</v>
      </c>
      <c r="F29" s="39">
        <v>630</v>
      </c>
      <c r="G29" s="50">
        <v>230</v>
      </c>
      <c r="H29" s="46">
        <v>0.23</v>
      </c>
    </row>
    <row r="30" spans="1:8" ht="15.5" x14ac:dyDescent="0.35">
      <c r="A30" s="48"/>
      <c r="B30" s="79"/>
      <c r="C30" s="51" t="s">
        <v>37</v>
      </c>
      <c r="D30" s="51" t="s">
        <v>15</v>
      </c>
      <c r="E30" s="49" t="s">
        <v>11</v>
      </c>
      <c r="F30" s="39">
        <v>250</v>
      </c>
      <c r="G30" s="50">
        <v>150</v>
      </c>
      <c r="H30" s="46">
        <v>0.15</v>
      </c>
    </row>
    <row r="31" spans="1:8" ht="15.5" x14ac:dyDescent="0.35">
      <c r="A31" s="48"/>
      <c r="B31" s="79"/>
      <c r="C31" s="51" t="s">
        <v>38</v>
      </c>
      <c r="D31" s="51" t="s">
        <v>15</v>
      </c>
      <c r="E31" s="49" t="s">
        <v>11</v>
      </c>
      <c r="F31" s="39">
        <v>630</v>
      </c>
      <c r="G31" s="50">
        <v>230</v>
      </c>
      <c r="H31" s="46">
        <v>0.23</v>
      </c>
    </row>
    <row r="32" spans="1:8" ht="15.5" x14ac:dyDescent="0.35">
      <c r="A32" s="48"/>
      <c r="B32" s="79"/>
      <c r="C32" s="51" t="s">
        <v>39</v>
      </c>
      <c r="D32" s="51" t="s">
        <v>15</v>
      </c>
      <c r="E32" s="49" t="s">
        <v>11</v>
      </c>
      <c r="F32" s="39">
        <v>400</v>
      </c>
      <c r="G32" s="50">
        <v>200</v>
      </c>
      <c r="H32" s="46">
        <v>0.2</v>
      </c>
    </row>
    <row r="33" spans="1:9" ht="15.5" x14ac:dyDescent="0.35">
      <c r="A33" s="48"/>
      <c r="B33" s="79"/>
      <c r="C33" s="51" t="s">
        <v>16</v>
      </c>
      <c r="D33" s="51" t="s">
        <v>15</v>
      </c>
      <c r="E33" s="49" t="s">
        <v>11</v>
      </c>
      <c r="F33" s="39">
        <v>100</v>
      </c>
      <c r="G33" s="50">
        <v>0</v>
      </c>
      <c r="H33" s="46">
        <v>0</v>
      </c>
    </row>
    <row r="34" spans="1:9" ht="15.5" x14ac:dyDescent="0.35">
      <c r="A34" s="48"/>
      <c r="B34" s="79"/>
      <c r="C34" s="51" t="s">
        <v>40</v>
      </c>
      <c r="D34" s="51" t="s">
        <v>15</v>
      </c>
      <c r="E34" s="49" t="s">
        <v>11</v>
      </c>
      <c r="F34" s="39">
        <v>100</v>
      </c>
      <c r="G34" s="50">
        <v>0</v>
      </c>
      <c r="H34" s="46">
        <v>0</v>
      </c>
    </row>
    <row r="35" spans="1:9" ht="15.5" x14ac:dyDescent="0.35">
      <c r="A35" s="48"/>
      <c r="B35" s="79"/>
      <c r="C35" s="51" t="s">
        <v>41</v>
      </c>
      <c r="D35" s="51" t="s">
        <v>15</v>
      </c>
      <c r="E35" s="49" t="s">
        <v>11</v>
      </c>
      <c r="F35" s="39">
        <v>160</v>
      </c>
      <c r="G35" s="50">
        <v>0</v>
      </c>
      <c r="H35" s="46">
        <v>0</v>
      </c>
    </row>
    <row r="36" spans="1:9" ht="15.5" x14ac:dyDescent="0.35">
      <c r="A36" s="48"/>
      <c r="B36" s="79"/>
      <c r="C36" s="51" t="s">
        <v>42</v>
      </c>
      <c r="D36" s="51" t="s">
        <v>15</v>
      </c>
      <c r="E36" s="49" t="s">
        <v>11</v>
      </c>
      <c r="F36" s="39">
        <v>100</v>
      </c>
      <c r="G36" s="50">
        <v>0</v>
      </c>
      <c r="H36" s="46">
        <v>0</v>
      </c>
    </row>
    <row r="37" spans="1:9" ht="15.5" x14ac:dyDescent="0.35">
      <c r="A37" s="48"/>
      <c r="B37" s="79"/>
      <c r="C37" s="51" t="s">
        <v>43</v>
      </c>
      <c r="D37" s="51" t="s">
        <v>15</v>
      </c>
      <c r="E37" s="49" t="s">
        <v>11</v>
      </c>
      <c r="F37" s="39">
        <v>400</v>
      </c>
      <c r="G37" s="50">
        <v>100</v>
      </c>
      <c r="H37" s="46">
        <v>0.1</v>
      </c>
    </row>
    <row r="38" spans="1:9" ht="15.5" x14ac:dyDescent="0.35">
      <c r="A38" s="48"/>
      <c r="B38" s="79"/>
      <c r="C38" s="51" t="s">
        <v>44</v>
      </c>
      <c r="D38" s="51" t="s">
        <v>15</v>
      </c>
      <c r="E38" s="49" t="s">
        <v>11</v>
      </c>
      <c r="F38" s="39">
        <v>100</v>
      </c>
      <c r="G38" s="50">
        <v>0</v>
      </c>
      <c r="H38" s="46">
        <v>0</v>
      </c>
    </row>
    <row r="39" spans="1:9" ht="15.5" x14ac:dyDescent="0.35">
      <c r="A39" s="48"/>
      <c r="B39" s="79"/>
      <c r="C39" s="51" t="s">
        <v>45</v>
      </c>
      <c r="D39" s="51" t="s">
        <v>15</v>
      </c>
      <c r="E39" s="49" t="s">
        <v>11</v>
      </c>
      <c r="F39" s="39">
        <v>100</v>
      </c>
      <c r="G39" s="50">
        <v>0</v>
      </c>
      <c r="H39" s="46">
        <v>0</v>
      </c>
    </row>
    <row r="40" spans="1:9" ht="15.5" x14ac:dyDescent="0.35">
      <c r="A40" s="48"/>
      <c r="B40" s="80" t="s">
        <v>46</v>
      </c>
      <c r="C40" s="44" t="s">
        <v>47</v>
      </c>
      <c r="D40" s="52" t="s">
        <v>15</v>
      </c>
      <c r="E40" s="53" t="s">
        <v>11</v>
      </c>
      <c r="F40" s="53">
        <v>630</v>
      </c>
      <c r="G40" s="53">
        <v>150</v>
      </c>
      <c r="H40" s="46">
        <v>0.15</v>
      </c>
      <c r="I40" s="60"/>
    </row>
    <row r="41" spans="1:9" ht="15.5" x14ac:dyDescent="0.35">
      <c r="A41" s="48"/>
      <c r="B41" s="81"/>
      <c r="C41" s="53" t="s">
        <v>48</v>
      </c>
      <c r="D41" s="54" t="s">
        <v>15</v>
      </c>
      <c r="E41" s="53" t="s">
        <v>11</v>
      </c>
      <c r="F41" s="53">
        <v>630</v>
      </c>
      <c r="G41" s="53">
        <v>10</v>
      </c>
      <c r="H41" s="46">
        <v>0.01</v>
      </c>
      <c r="I41" s="60"/>
    </row>
    <row r="42" spans="1:9" ht="15.5" x14ac:dyDescent="0.35">
      <c r="B42" s="81"/>
      <c r="C42" s="53" t="s">
        <v>49</v>
      </c>
      <c r="D42" s="54" t="s">
        <v>15</v>
      </c>
      <c r="E42" s="53" t="s">
        <v>11</v>
      </c>
      <c r="F42" s="53">
        <v>630</v>
      </c>
      <c r="G42" s="53">
        <v>36</v>
      </c>
      <c r="H42" s="46">
        <v>3.5999999999999997E-2</v>
      </c>
      <c r="I42" s="60"/>
    </row>
    <row r="43" spans="1:9" ht="15.5" x14ac:dyDescent="0.35">
      <c r="B43" s="81"/>
      <c r="C43" s="53" t="s">
        <v>50</v>
      </c>
      <c r="D43" s="54" t="s">
        <v>15</v>
      </c>
      <c r="E43" s="53" t="s">
        <v>11</v>
      </c>
      <c r="F43" s="53">
        <v>630</v>
      </c>
      <c r="G43" s="53">
        <v>28</v>
      </c>
      <c r="H43" s="46">
        <v>2.8000000000000001E-2</v>
      </c>
    </row>
    <row r="44" spans="1:9" ht="15.5" x14ac:dyDescent="0.35">
      <c r="B44" s="81"/>
      <c r="C44" s="53" t="s">
        <v>51</v>
      </c>
      <c r="D44" s="54" t="s">
        <v>15</v>
      </c>
      <c r="E44" s="53" t="s">
        <v>11</v>
      </c>
      <c r="F44" s="53">
        <v>630</v>
      </c>
      <c r="G44" s="53">
        <v>6</v>
      </c>
      <c r="H44" s="46">
        <v>6.0000000000000001E-3</v>
      </c>
    </row>
    <row r="45" spans="1:9" ht="31" x14ac:dyDescent="0.35">
      <c r="B45" s="81"/>
      <c r="C45" s="53" t="s">
        <v>52</v>
      </c>
      <c r="D45" s="54" t="s">
        <v>53</v>
      </c>
      <c r="E45" s="53" t="s">
        <v>11</v>
      </c>
      <c r="F45" s="53">
        <v>160</v>
      </c>
      <c r="G45" s="53">
        <v>120</v>
      </c>
      <c r="H45" s="46">
        <v>0.12</v>
      </c>
    </row>
    <row r="46" spans="1:9" ht="15.5" x14ac:dyDescent="0.35">
      <c r="B46" s="81"/>
      <c r="C46" s="53" t="s">
        <v>54</v>
      </c>
      <c r="D46" s="54" t="s">
        <v>53</v>
      </c>
      <c r="E46" s="53" t="s">
        <v>11</v>
      </c>
      <c r="F46" s="53">
        <v>100</v>
      </c>
      <c r="G46" s="53">
        <v>55</v>
      </c>
      <c r="H46" s="46">
        <v>5.5E-2</v>
      </c>
    </row>
    <row r="47" spans="1:9" ht="15.5" x14ac:dyDescent="0.35">
      <c r="B47" s="82"/>
      <c r="C47" s="53" t="s">
        <v>55</v>
      </c>
      <c r="D47" s="54" t="s">
        <v>15</v>
      </c>
      <c r="E47" s="53" t="s">
        <v>11</v>
      </c>
      <c r="F47" s="53">
        <v>560</v>
      </c>
      <c r="G47" s="53">
        <v>124</v>
      </c>
      <c r="H47" s="46">
        <v>0.124</v>
      </c>
    </row>
    <row r="48" spans="1:9" ht="15.5" x14ac:dyDescent="0.35">
      <c r="B48" s="80" t="s">
        <v>56</v>
      </c>
      <c r="C48" s="94" t="s">
        <v>57</v>
      </c>
      <c r="D48" s="95" t="s">
        <v>53</v>
      </c>
      <c r="E48" s="53" t="s">
        <v>11</v>
      </c>
      <c r="F48" s="53">
        <v>630</v>
      </c>
      <c r="G48" s="53">
        <v>33</v>
      </c>
      <c r="H48" s="46">
        <v>3.3000000000000002E-2</v>
      </c>
    </row>
    <row r="49" spans="2:11" ht="15.5" x14ac:dyDescent="0.35">
      <c r="B49" s="81"/>
      <c r="C49" s="94"/>
      <c r="D49" s="95"/>
      <c r="E49" s="53" t="s">
        <v>14</v>
      </c>
      <c r="F49" s="53">
        <v>630</v>
      </c>
      <c r="G49" s="53">
        <v>425</v>
      </c>
      <c r="H49" s="46">
        <v>0.42499999999999999</v>
      </c>
    </row>
    <row r="50" spans="2:11" ht="15.5" x14ac:dyDescent="0.35">
      <c r="B50" s="81"/>
      <c r="C50" s="53" t="s">
        <v>58</v>
      </c>
      <c r="D50" s="54" t="s">
        <v>53</v>
      </c>
      <c r="E50" s="53" t="s">
        <v>11</v>
      </c>
      <c r="F50" s="53">
        <v>250</v>
      </c>
      <c r="G50" s="53">
        <v>43</v>
      </c>
      <c r="H50" s="46">
        <v>4.2999999999999997E-2</v>
      </c>
    </row>
    <row r="51" spans="2:11" ht="15.5" x14ac:dyDescent="0.35">
      <c r="B51" s="81"/>
      <c r="C51" s="53" t="s">
        <v>59</v>
      </c>
      <c r="D51" s="54" t="s">
        <v>53</v>
      </c>
      <c r="E51" s="53" t="s">
        <v>11</v>
      </c>
      <c r="F51" s="53">
        <v>250</v>
      </c>
      <c r="G51" s="53">
        <v>154</v>
      </c>
      <c r="H51" s="46">
        <v>0.154</v>
      </c>
    </row>
    <row r="52" spans="2:11" ht="15.5" x14ac:dyDescent="0.35">
      <c r="B52" s="81"/>
      <c r="C52" s="44" t="s">
        <v>60</v>
      </c>
      <c r="D52" s="52" t="s">
        <v>53</v>
      </c>
      <c r="E52" s="53" t="s">
        <v>11</v>
      </c>
      <c r="F52" s="53">
        <v>250</v>
      </c>
      <c r="G52" s="53">
        <v>160</v>
      </c>
      <c r="H52" s="46">
        <v>0.16</v>
      </c>
    </row>
    <row r="53" spans="2:11" ht="15.5" x14ac:dyDescent="0.35">
      <c r="B53" s="81"/>
      <c r="C53" s="53" t="s">
        <v>61</v>
      </c>
      <c r="D53" s="54" t="s">
        <v>53</v>
      </c>
      <c r="E53" s="53" t="s">
        <v>11</v>
      </c>
      <c r="F53" s="53">
        <v>250</v>
      </c>
      <c r="G53" s="53">
        <v>174</v>
      </c>
      <c r="H53" s="46">
        <v>0.17399999999999999</v>
      </c>
    </row>
    <row r="54" spans="2:11" ht="15.5" x14ac:dyDescent="0.35">
      <c r="B54" s="81"/>
      <c r="C54" s="53" t="s">
        <v>62</v>
      </c>
      <c r="D54" s="54" t="s">
        <v>53</v>
      </c>
      <c r="E54" s="53" t="s">
        <v>11</v>
      </c>
      <c r="F54" s="53">
        <v>315</v>
      </c>
      <c r="G54" s="53">
        <v>61</v>
      </c>
      <c r="H54" s="46">
        <v>6.0999999999999999E-2</v>
      </c>
    </row>
    <row r="55" spans="2:11" ht="15.5" x14ac:dyDescent="0.35">
      <c r="B55" s="45" t="s">
        <v>63</v>
      </c>
      <c r="C55" s="53" t="s">
        <v>64</v>
      </c>
      <c r="D55" s="54" t="s">
        <v>53</v>
      </c>
      <c r="E55" s="53" t="s">
        <v>11</v>
      </c>
      <c r="F55" s="53">
        <v>250</v>
      </c>
      <c r="G55" s="53">
        <v>109</v>
      </c>
      <c r="H55" s="46">
        <v>0.109</v>
      </c>
    </row>
    <row r="56" spans="2:11" ht="15.5" x14ac:dyDescent="0.35">
      <c r="B56" s="80" t="s">
        <v>65</v>
      </c>
      <c r="C56" s="45" t="s">
        <v>66</v>
      </c>
      <c r="D56" s="55" t="s">
        <v>15</v>
      </c>
      <c r="E56" s="53" t="s">
        <v>11</v>
      </c>
      <c r="F56" s="53">
        <v>320</v>
      </c>
      <c r="G56" s="53">
        <v>35</v>
      </c>
      <c r="H56" s="46">
        <v>3.5000000000000003E-2</v>
      </c>
      <c r="I56" s="60"/>
      <c r="J56" s="60"/>
    </row>
    <row r="57" spans="2:11" ht="15.5" x14ac:dyDescent="0.35">
      <c r="B57" s="81"/>
      <c r="C57" s="45" t="s">
        <v>67</v>
      </c>
      <c r="D57" s="55" t="s">
        <v>15</v>
      </c>
      <c r="E57" s="53" t="s">
        <v>11</v>
      </c>
      <c r="F57" s="53">
        <v>400</v>
      </c>
      <c r="G57" s="53">
        <v>189</v>
      </c>
      <c r="H57" s="46">
        <v>0.189</v>
      </c>
      <c r="I57" s="60"/>
    </row>
    <row r="58" spans="2:11" ht="15.5" x14ac:dyDescent="0.35">
      <c r="B58" s="82"/>
      <c r="C58" s="45" t="s">
        <v>68</v>
      </c>
      <c r="D58" s="55" t="s">
        <v>15</v>
      </c>
      <c r="E58" s="53" t="s">
        <v>11</v>
      </c>
      <c r="F58" s="53">
        <v>320</v>
      </c>
      <c r="G58" s="53">
        <v>160</v>
      </c>
      <c r="H58" s="46">
        <v>0.16</v>
      </c>
    </row>
    <row r="59" spans="2:11" ht="15.75" customHeight="1" x14ac:dyDescent="0.35">
      <c r="B59" s="80" t="s">
        <v>69</v>
      </c>
      <c r="C59" s="45" t="s">
        <v>70</v>
      </c>
      <c r="D59" s="55" t="s">
        <v>53</v>
      </c>
      <c r="E59" s="53" t="s">
        <v>11</v>
      </c>
      <c r="F59" s="53">
        <v>160</v>
      </c>
      <c r="G59" s="53">
        <v>11</v>
      </c>
      <c r="H59" s="46">
        <v>1.0999999999999999E-2</v>
      </c>
      <c r="I59" s="60"/>
      <c r="J59" s="60"/>
      <c r="K59" s="60"/>
    </row>
    <row r="60" spans="2:11" ht="15.5" x14ac:dyDescent="0.35">
      <c r="B60" s="82"/>
      <c r="C60" s="45" t="s">
        <v>71</v>
      </c>
      <c r="D60" s="55" t="s">
        <v>53</v>
      </c>
      <c r="E60" s="53" t="s">
        <v>11</v>
      </c>
      <c r="F60" s="53">
        <v>160</v>
      </c>
      <c r="G60" s="53">
        <v>0</v>
      </c>
      <c r="H60" s="46">
        <v>0</v>
      </c>
      <c r="I60" s="60"/>
      <c r="J60" s="60"/>
    </row>
    <row r="61" spans="2:11" ht="15.5" x14ac:dyDescent="0.35">
      <c r="B61" s="80" t="s">
        <v>72</v>
      </c>
      <c r="C61" s="45" t="s">
        <v>73</v>
      </c>
      <c r="D61" s="55" t="s">
        <v>53</v>
      </c>
      <c r="E61" s="53" t="s">
        <v>11</v>
      </c>
      <c r="F61" s="53">
        <v>250</v>
      </c>
      <c r="G61" s="53">
        <v>85</v>
      </c>
      <c r="H61" s="46">
        <v>8.5000000000000006E-2</v>
      </c>
    </row>
    <row r="62" spans="2:11" ht="15.5" x14ac:dyDescent="0.35">
      <c r="B62" s="81"/>
      <c r="C62" s="94" t="s">
        <v>74</v>
      </c>
      <c r="D62" s="95" t="s">
        <v>53</v>
      </c>
      <c r="E62" s="53" t="s">
        <v>11</v>
      </c>
      <c r="F62" s="53">
        <v>250</v>
      </c>
      <c r="G62" s="53">
        <v>35</v>
      </c>
      <c r="H62" s="46">
        <v>3.5000000000000003E-2</v>
      </c>
    </row>
    <row r="63" spans="2:11" ht="15.5" x14ac:dyDescent="0.35">
      <c r="B63" s="81"/>
      <c r="C63" s="94"/>
      <c r="D63" s="95"/>
      <c r="E63" s="53" t="s">
        <v>14</v>
      </c>
      <c r="F63" s="53">
        <v>250</v>
      </c>
      <c r="G63" s="53">
        <v>35</v>
      </c>
      <c r="H63" s="46">
        <v>3.5000000000000003E-2</v>
      </c>
    </row>
    <row r="64" spans="2:11" ht="15.5" x14ac:dyDescent="0.35">
      <c r="B64" s="81"/>
      <c r="C64" s="94" t="s">
        <v>75</v>
      </c>
      <c r="D64" s="98" t="s">
        <v>53</v>
      </c>
      <c r="E64" s="53" t="s">
        <v>11</v>
      </c>
      <c r="F64" s="53">
        <v>250</v>
      </c>
      <c r="G64" s="53">
        <v>10</v>
      </c>
      <c r="H64" s="46">
        <v>0.01</v>
      </c>
    </row>
    <row r="65" spans="2:8" ht="15.5" x14ac:dyDescent="0.35">
      <c r="B65" s="81"/>
      <c r="C65" s="94"/>
      <c r="D65" s="98"/>
      <c r="E65" s="53" t="s">
        <v>14</v>
      </c>
      <c r="F65" s="53">
        <v>250</v>
      </c>
      <c r="G65" s="53">
        <v>10</v>
      </c>
      <c r="H65" s="46">
        <v>0.01</v>
      </c>
    </row>
    <row r="66" spans="2:8" ht="15.5" x14ac:dyDescent="0.35">
      <c r="B66" s="82"/>
      <c r="C66" s="53" t="s">
        <v>76</v>
      </c>
      <c r="D66" s="54" t="s">
        <v>15</v>
      </c>
      <c r="E66" s="53" t="s">
        <v>11</v>
      </c>
      <c r="F66" s="53">
        <v>100</v>
      </c>
      <c r="G66" s="53">
        <v>0</v>
      </c>
      <c r="H66" s="46">
        <v>0</v>
      </c>
    </row>
    <row r="67" spans="2:8" ht="15.5" x14ac:dyDescent="0.35">
      <c r="B67" s="80" t="s">
        <v>77</v>
      </c>
      <c r="C67" s="94" t="s">
        <v>78</v>
      </c>
      <c r="D67" s="95" t="s">
        <v>53</v>
      </c>
      <c r="E67" s="53" t="s">
        <v>11</v>
      </c>
      <c r="F67" s="53">
        <v>250</v>
      </c>
      <c r="G67" s="53">
        <v>18</v>
      </c>
      <c r="H67" s="46">
        <v>1.7999999999999999E-2</v>
      </c>
    </row>
    <row r="68" spans="2:8" ht="15.5" x14ac:dyDescent="0.35">
      <c r="B68" s="81"/>
      <c r="C68" s="94"/>
      <c r="D68" s="95"/>
      <c r="E68" s="53" t="s">
        <v>14</v>
      </c>
      <c r="F68" s="53">
        <v>250</v>
      </c>
      <c r="G68" s="53">
        <v>18</v>
      </c>
      <c r="H68" s="46">
        <v>1.7999999999999999E-2</v>
      </c>
    </row>
    <row r="69" spans="2:8" ht="31" x14ac:dyDescent="0.35">
      <c r="B69" s="81"/>
      <c r="C69" s="53" t="s">
        <v>79</v>
      </c>
      <c r="D69" s="54" t="s">
        <v>53</v>
      </c>
      <c r="E69" s="53" t="s">
        <v>11</v>
      </c>
      <c r="F69" s="53">
        <v>560</v>
      </c>
      <c r="G69" s="53">
        <v>370</v>
      </c>
      <c r="H69" s="46">
        <v>0.37</v>
      </c>
    </row>
    <row r="70" spans="2:8" ht="31" x14ac:dyDescent="0.35">
      <c r="B70" s="81"/>
      <c r="C70" s="53" t="s">
        <v>80</v>
      </c>
      <c r="D70" s="54" t="s">
        <v>53</v>
      </c>
      <c r="E70" s="53" t="s">
        <v>11</v>
      </c>
      <c r="F70" s="53">
        <v>320</v>
      </c>
      <c r="G70" s="53">
        <v>300</v>
      </c>
      <c r="H70" s="46">
        <v>0.3</v>
      </c>
    </row>
    <row r="71" spans="2:8" ht="15.75" customHeight="1" x14ac:dyDescent="0.35">
      <c r="B71" s="81"/>
      <c r="C71" s="94" t="s">
        <v>81</v>
      </c>
      <c r="D71" s="95" t="s">
        <v>53</v>
      </c>
      <c r="E71" s="53" t="s">
        <v>11</v>
      </c>
      <c r="F71" s="53">
        <v>630</v>
      </c>
      <c r="G71" s="53">
        <v>236</v>
      </c>
      <c r="H71" s="46">
        <v>0.23599999999999999</v>
      </c>
    </row>
    <row r="72" spans="2:8" ht="15.5" x14ac:dyDescent="0.35">
      <c r="B72" s="81"/>
      <c r="C72" s="94"/>
      <c r="D72" s="95"/>
      <c r="E72" s="53" t="s">
        <v>14</v>
      </c>
      <c r="F72" s="53">
        <v>560</v>
      </c>
      <c r="G72" s="53">
        <v>166</v>
      </c>
      <c r="H72" s="46">
        <v>0.16600000000000001</v>
      </c>
    </row>
    <row r="73" spans="2:8" ht="15.75" customHeight="1" x14ac:dyDescent="0.35">
      <c r="B73" s="81"/>
      <c r="C73" s="80" t="s">
        <v>82</v>
      </c>
      <c r="D73" s="96" t="s">
        <v>53</v>
      </c>
      <c r="E73" s="53" t="s">
        <v>11</v>
      </c>
      <c r="F73" s="53">
        <v>630</v>
      </c>
      <c r="G73" s="53">
        <v>30</v>
      </c>
      <c r="H73" s="46">
        <v>0.03</v>
      </c>
    </row>
    <row r="74" spans="2:8" ht="15.5" x14ac:dyDescent="0.35">
      <c r="B74" s="82"/>
      <c r="C74" s="82"/>
      <c r="D74" s="97"/>
      <c r="E74" s="53" t="s">
        <v>14</v>
      </c>
      <c r="F74" s="53">
        <v>630</v>
      </c>
      <c r="G74" s="53">
        <v>30</v>
      </c>
      <c r="H74" s="46">
        <v>0.03</v>
      </c>
    </row>
    <row r="75" spans="2:8" ht="31.5" customHeight="1" x14ac:dyDescent="0.35">
      <c r="B75" s="80" t="s">
        <v>83</v>
      </c>
      <c r="C75" s="94" t="s">
        <v>84</v>
      </c>
      <c r="D75" s="95" t="s">
        <v>15</v>
      </c>
      <c r="E75" s="53" t="s">
        <v>11</v>
      </c>
      <c r="F75" s="53">
        <v>630</v>
      </c>
      <c r="G75" s="53">
        <v>0</v>
      </c>
      <c r="H75" s="46">
        <v>0</v>
      </c>
    </row>
    <row r="76" spans="2:8" ht="15.5" x14ac:dyDescent="0.35">
      <c r="B76" s="81"/>
      <c r="C76" s="94"/>
      <c r="D76" s="95"/>
      <c r="E76" s="53" t="s">
        <v>14</v>
      </c>
      <c r="F76" s="53">
        <v>630</v>
      </c>
      <c r="G76" s="53">
        <v>0</v>
      </c>
      <c r="H76" s="46">
        <v>0</v>
      </c>
    </row>
    <row r="77" spans="2:8" ht="46.5" x14ac:dyDescent="0.35">
      <c r="B77" s="81"/>
      <c r="C77" s="45" t="s">
        <v>85</v>
      </c>
      <c r="D77" s="55" t="s">
        <v>15</v>
      </c>
      <c r="E77" s="53" t="s">
        <v>11</v>
      </c>
      <c r="F77" s="53">
        <v>630</v>
      </c>
      <c r="G77" s="53">
        <v>0</v>
      </c>
      <c r="H77" s="46">
        <v>0</v>
      </c>
    </row>
    <row r="78" spans="2:8" ht="15.5" x14ac:dyDescent="0.35">
      <c r="B78" s="81"/>
      <c r="C78" s="45" t="s">
        <v>86</v>
      </c>
      <c r="D78" s="55" t="s">
        <v>15</v>
      </c>
      <c r="E78" s="53" t="s">
        <v>11</v>
      </c>
      <c r="F78" s="53">
        <v>160</v>
      </c>
      <c r="G78" s="53">
        <v>15</v>
      </c>
      <c r="H78" s="46">
        <v>1.4999999999999999E-2</v>
      </c>
    </row>
    <row r="79" spans="2:8" ht="15.5" x14ac:dyDescent="0.35">
      <c r="B79" s="81"/>
      <c r="C79" s="45" t="s">
        <v>87</v>
      </c>
      <c r="D79" s="55" t="s">
        <v>15</v>
      </c>
      <c r="E79" s="53" t="s">
        <v>11</v>
      </c>
      <c r="F79" s="53">
        <v>630</v>
      </c>
      <c r="G79" s="53">
        <v>8</v>
      </c>
      <c r="H79" s="46">
        <v>8.0000000000000002E-3</v>
      </c>
    </row>
    <row r="80" spans="2:8" ht="15.5" x14ac:dyDescent="0.35">
      <c r="B80" s="81"/>
      <c r="C80" s="45" t="s">
        <v>88</v>
      </c>
      <c r="D80" s="55" t="s">
        <v>15</v>
      </c>
      <c r="E80" s="53" t="s">
        <v>11</v>
      </c>
      <c r="F80" s="53">
        <v>180</v>
      </c>
      <c r="G80" s="53">
        <v>180</v>
      </c>
      <c r="H80" s="46">
        <v>0.18</v>
      </c>
    </row>
    <row r="81" spans="2:10" ht="15.5" x14ac:dyDescent="0.35">
      <c r="B81" s="81"/>
      <c r="C81" s="45" t="s">
        <v>89</v>
      </c>
      <c r="D81" s="55" t="s">
        <v>15</v>
      </c>
      <c r="E81" s="53" t="s">
        <v>11</v>
      </c>
      <c r="F81" s="53">
        <v>400</v>
      </c>
      <c r="G81" s="53">
        <v>0</v>
      </c>
      <c r="H81" s="46">
        <v>0</v>
      </c>
    </row>
    <row r="82" spans="2:10" ht="15.5" x14ac:dyDescent="0.35">
      <c r="B82" s="81"/>
      <c r="C82" s="45" t="s">
        <v>90</v>
      </c>
      <c r="D82" s="55" t="s">
        <v>15</v>
      </c>
      <c r="E82" s="53" t="s">
        <v>11</v>
      </c>
      <c r="F82" s="53">
        <v>250</v>
      </c>
      <c r="G82" s="53">
        <v>250</v>
      </c>
      <c r="H82" s="46">
        <v>0.25</v>
      </c>
    </row>
    <row r="83" spans="2:10" ht="15.5" x14ac:dyDescent="0.35">
      <c r="B83" s="81"/>
      <c r="C83" s="45" t="s">
        <v>155</v>
      </c>
      <c r="D83" s="55" t="s">
        <v>15</v>
      </c>
      <c r="E83" s="53" t="s">
        <v>11</v>
      </c>
      <c r="F83" s="53">
        <v>250</v>
      </c>
      <c r="G83" s="53">
        <v>250</v>
      </c>
      <c r="H83" s="46">
        <v>0.25</v>
      </c>
    </row>
    <row r="84" spans="2:10" ht="15.5" x14ac:dyDescent="0.35">
      <c r="B84" s="82"/>
      <c r="C84" s="45" t="s">
        <v>91</v>
      </c>
      <c r="D84" s="55" t="s">
        <v>15</v>
      </c>
      <c r="E84" s="53" t="s">
        <v>11</v>
      </c>
      <c r="F84" s="53">
        <v>400</v>
      </c>
      <c r="G84" s="53">
        <v>0</v>
      </c>
      <c r="H84" s="46">
        <v>0</v>
      </c>
      <c r="I84" s="60"/>
      <c r="J84" s="60"/>
    </row>
    <row r="85" spans="2:10" ht="15.5" x14ac:dyDescent="0.35">
      <c r="B85" s="77" t="s">
        <v>92</v>
      </c>
      <c r="C85" s="73" t="s">
        <v>16</v>
      </c>
      <c r="D85" s="73" t="s">
        <v>15</v>
      </c>
      <c r="E85" s="15" t="s">
        <v>11</v>
      </c>
      <c r="F85" s="16">
        <v>560</v>
      </c>
      <c r="G85" s="17">
        <v>250</v>
      </c>
      <c r="H85" s="46">
        <v>0.25</v>
      </c>
    </row>
    <row r="86" spans="2:10" ht="15.5" x14ac:dyDescent="0.35">
      <c r="B86" s="77"/>
      <c r="C86" s="74"/>
      <c r="D86" s="74"/>
      <c r="E86" s="15" t="s">
        <v>14</v>
      </c>
      <c r="F86" s="16">
        <v>560</v>
      </c>
      <c r="G86" s="17">
        <v>210</v>
      </c>
      <c r="H86" s="46">
        <v>0.21</v>
      </c>
    </row>
    <row r="87" spans="2:10" ht="15.5" x14ac:dyDescent="0.35">
      <c r="B87" s="77"/>
      <c r="C87" s="73" t="s">
        <v>93</v>
      </c>
      <c r="D87" s="73" t="s">
        <v>15</v>
      </c>
      <c r="E87" s="15" t="s">
        <v>11</v>
      </c>
      <c r="F87" s="16">
        <v>250</v>
      </c>
      <c r="G87" s="17">
        <v>204</v>
      </c>
      <c r="H87" s="46">
        <v>0.20399999999999999</v>
      </c>
    </row>
    <row r="88" spans="2:10" ht="15.5" x14ac:dyDescent="0.35">
      <c r="B88" s="77"/>
      <c r="C88" s="74"/>
      <c r="D88" s="74"/>
      <c r="E88" s="15" t="s">
        <v>14</v>
      </c>
      <c r="F88" s="16">
        <v>400</v>
      </c>
      <c r="G88" s="17">
        <v>360</v>
      </c>
      <c r="H88" s="46">
        <v>0.36</v>
      </c>
    </row>
    <row r="89" spans="2:10" ht="15.5" x14ac:dyDescent="0.35">
      <c r="B89" s="77"/>
      <c r="C89" s="73" t="s">
        <v>94</v>
      </c>
      <c r="D89" s="73" t="s">
        <v>15</v>
      </c>
      <c r="E89" s="15" t="s">
        <v>11</v>
      </c>
      <c r="F89" s="16">
        <v>180</v>
      </c>
      <c r="G89" s="18">
        <v>78</v>
      </c>
      <c r="H89" s="46">
        <v>7.8E-2</v>
      </c>
    </row>
    <row r="90" spans="2:10" ht="15.5" x14ac:dyDescent="0.35">
      <c r="B90" s="77"/>
      <c r="C90" s="74"/>
      <c r="D90" s="74"/>
      <c r="E90" s="15" t="s">
        <v>14</v>
      </c>
      <c r="F90" s="16">
        <v>320</v>
      </c>
      <c r="G90" s="17">
        <v>46</v>
      </c>
      <c r="H90" s="46">
        <v>4.5999999999999999E-2</v>
      </c>
    </row>
    <row r="91" spans="2:10" ht="15.5" x14ac:dyDescent="0.35">
      <c r="B91" s="77"/>
      <c r="C91" s="73" t="s">
        <v>95</v>
      </c>
      <c r="D91" s="73" t="s">
        <v>15</v>
      </c>
      <c r="E91" s="15" t="s">
        <v>11</v>
      </c>
      <c r="F91" s="16">
        <v>320</v>
      </c>
      <c r="G91" s="17">
        <v>96</v>
      </c>
      <c r="H91" s="46">
        <v>9.6000000000000002E-2</v>
      </c>
    </row>
    <row r="92" spans="2:10" ht="15.5" x14ac:dyDescent="0.35">
      <c r="B92" s="77"/>
      <c r="C92" s="74"/>
      <c r="D92" s="74"/>
      <c r="E92" s="15" t="s">
        <v>14</v>
      </c>
      <c r="F92" s="16">
        <v>320</v>
      </c>
      <c r="G92" s="17">
        <v>320</v>
      </c>
      <c r="H92" s="46">
        <v>0.32</v>
      </c>
    </row>
    <row r="93" spans="2:10" ht="15.5" x14ac:dyDescent="0.35">
      <c r="B93" s="77"/>
      <c r="C93" s="73" t="s">
        <v>96</v>
      </c>
      <c r="D93" s="73" t="s">
        <v>53</v>
      </c>
      <c r="E93" s="15" t="s">
        <v>11</v>
      </c>
      <c r="F93" s="16">
        <v>630</v>
      </c>
      <c r="G93" s="17">
        <v>0</v>
      </c>
      <c r="H93" s="46">
        <v>0</v>
      </c>
    </row>
    <row r="94" spans="2:10" ht="15.5" x14ac:dyDescent="0.35">
      <c r="B94" s="77"/>
      <c r="C94" s="74"/>
      <c r="D94" s="74"/>
      <c r="E94" s="15" t="s">
        <v>14</v>
      </c>
      <c r="F94" s="16">
        <v>250</v>
      </c>
      <c r="G94" s="17">
        <v>14</v>
      </c>
      <c r="H94" s="46">
        <v>1.4E-2</v>
      </c>
    </row>
    <row r="95" spans="2:10" ht="15.5" x14ac:dyDescent="0.35">
      <c r="B95" s="77"/>
      <c r="C95" s="19" t="s">
        <v>97</v>
      </c>
      <c r="D95" s="43" t="s">
        <v>53</v>
      </c>
      <c r="E95" s="15" t="s">
        <v>11</v>
      </c>
      <c r="F95" s="16">
        <v>630</v>
      </c>
      <c r="G95" s="17">
        <v>331</v>
      </c>
      <c r="H95" s="46">
        <v>0.33100000000000002</v>
      </c>
    </row>
    <row r="96" spans="2:10" ht="15.5" x14ac:dyDescent="0.35">
      <c r="B96" s="77"/>
      <c r="C96" s="21" t="s">
        <v>98</v>
      </c>
      <c r="D96" s="43" t="s">
        <v>99</v>
      </c>
      <c r="E96" s="15" t="s">
        <v>11</v>
      </c>
      <c r="F96" s="16">
        <v>400</v>
      </c>
      <c r="G96" s="17">
        <v>130</v>
      </c>
      <c r="H96" s="46">
        <v>0.13</v>
      </c>
    </row>
    <row r="97" spans="2:14" ht="15.5" x14ac:dyDescent="0.35">
      <c r="B97" s="77"/>
      <c r="C97" s="21" t="s">
        <v>100</v>
      </c>
      <c r="D97" s="43" t="s">
        <v>15</v>
      </c>
      <c r="E97" s="15" t="s">
        <v>11</v>
      </c>
      <c r="F97" s="16">
        <v>630</v>
      </c>
      <c r="G97" s="17">
        <v>107</v>
      </c>
      <c r="H97" s="46">
        <v>0.107</v>
      </c>
    </row>
    <row r="98" spans="2:14" ht="15.5" x14ac:dyDescent="0.35">
      <c r="B98" s="77"/>
      <c r="C98" s="73" t="s">
        <v>101</v>
      </c>
      <c r="D98" s="73" t="s">
        <v>15</v>
      </c>
      <c r="E98" s="15" t="s">
        <v>11</v>
      </c>
      <c r="F98" s="16">
        <v>250</v>
      </c>
      <c r="G98" s="17">
        <v>68</v>
      </c>
      <c r="H98" s="46">
        <v>6.8000000000000005E-2</v>
      </c>
    </row>
    <row r="99" spans="2:14" ht="15.5" x14ac:dyDescent="0.35">
      <c r="B99" s="77"/>
      <c r="C99" s="74"/>
      <c r="D99" s="74"/>
      <c r="E99" s="15" t="s">
        <v>14</v>
      </c>
      <c r="F99" s="16">
        <v>400</v>
      </c>
      <c r="G99" s="17">
        <v>53</v>
      </c>
      <c r="H99" s="46">
        <v>5.2999999999999999E-2</v>
      </c>
    </row>
    <row r="100" spans="2:14" ht="15.5" x14ac:dyDescent="0.35">
      <c r="B100" s="77"/>
      <c r="C100" s="40" t="s">
        <v>102</v>
      </c>
      <c r="D100" s="40" t="s">
        <v>15</v>
      </c>
      <c r="E100" s="15" t="s">
        <v>11</v>
      </c>
      <c r="F100" s="16">
        <v>400</v>
      </c>
      <c r="G100" s="17">
        <v>60</v>
      </c>
      <c r="H100" s="46">
        <v>0.06</v>
      </c>
    </row>
    <row r="101" spans="2:14" ht="15.5" x14ac:dyDescent="0.35">
      <c r="B101" s="77"/>
      <c r="C101" s="73" t="s">
        <v>103</v>
      </c>
      <c r="D101" s="73" t="s">
        <v>15</v>
      </c>
      <c r="E101" s="15" t="s">
        <v>11</v>
      </c>
      <c r="F101" s="16">
        <v>250</v>
      </c>
      <c r="G101" s="17">
        <v>89</v>
      </c>
      <c r="H101" s="46">
        <v>8.8999999999999996E-2</v>
      </c>
    </row>
    <row r="102" spans="2:14" ht="15.5" x14ac:dyDescent="0.35">
      <c r="B102" s="77"/>
      <c r="C102" s="74"/>
      <c r="D102" s="74"/>
      <c r="E102" s="15" t="s">
        <v>14</v>
      </c>
      <c r="F102" s="16">
        <v>250</v>
      </c>
      <c r="G102" s="17">
        <v>114</v>
      </c>
      <c r="H102" s="46">
        <v>0.114</v>
      </c>
    </row>
    <row r="103" spans="2:14" ht="15.5" x14ac:dyDescent="0.35">
      <c r="B103" s="77"/>
      <c r="C103" s="73" t="s">
        <v>104</v>
      </c>
      <c r="D103" s="73" t="s">
        <v>15</v>
      </c>
      <c r="E103" s="15" t="s">
        <v>11</v>
      </c>
      <c r="F103" s="16">
        <v>250</v>
      </c>
      <c r="G103" s="17">
        <v>250</v>
      </c>
      <c r="H103" s="46">
        <v>0.25</v>
      </c>
    </row>
    <row r="104" spans="2:14" ht="15.5" x14ac:dyDescent="0.35">
      <c r="B104" s="77"/>
      <c r="C104" s="74"/>
      <c r="D104" s="74"/>
      <c r="E104" s="15" t="s">
        <v>14</v>
      </c>
      <c r="F104" s="16">
        <v>250</v>
      </c>
      <c r="G104" s="17">
        <v>200</v>
      </c>
      <c r="H104" s="46">
        <v>0.2</v>
      </c>
    </row>
    <row r="105" spans="2:14" ht="15.5" x14ac:dyDescent="0.35">
      <c r="B105" s="77"/>
      <c r="C105" s="73" t="s">
        <v>105</v>
      </c>
      <c r="D105" s="75" t="s">
        <v>15</v>
      </c>
      <c r="E105" s="15" t="s">
        <v>11</v>
      </c>
      <c r="F105" s="16">
        <v>320</v>
      </c>
      <c r="G105" s="17">
        <v>30</v>
      </c>
      <c r="H105" s="46">
        <v>0.03</v>
      </c>
    </row>
    <row r="106" spans="2:14" ht="15.5" x14ac:dyDescent="0.35">
      <c r="B106" s="74"/>
      <c r="C106" s="74"/>
      <c r="D106" s="76"/>
      <c r="E106" s="15" t="s">
        <v>14</v>
      </c>
      <c r="F106" s="16">
        <v>630</v>
      </c>
      <c r="G106" s="17">
        <v>350</v>
      </c>
      <c r="H106" s="46">
        <v>0.35</v>
      </c>
    </row>
    <row r="107" spans="2:14" ht="15.5" x14ac:dyDescent="0.35">
      <c r="B107" s="42" t="s">
        <v>163</v>
      </c>
      <c r="C107" s="40" t="s">
        <v>162</v>
      </c>
      <c r="D107" s="41" t="s">
        <v>53</v>
      </c>
      <c r="E107" s="15" t="s">
        <v>11</v>
      </c>
      <c r="F107" s="16">
        <v>160</v>
      </c>
      <c r="G107" s="17">
        <v>15</v>
      </c>
      <c r="H107" s="46">
        <v>1.4999999999999999E-2</v>
      </c>
    </row>
    <row r="108" spans="2:14" ht="15.5" x14ac:dyDescent="0.35">
      <c r="B108" s="73" t="s">
        <v>147</v>
      </c>
      <c r="C108" s="40" t="s">
        <v>148</v>
      </c>
      <c r="D108" s="41" t="s">
        <v>53</v>
      </c>
      <c r="E108" s="15" t="s">
        <v>11</v>
      </c>
      <c r="F108" s="16">
        <v>1000</v>
      </c>
      <c r="G108" s="17">
        <v>0</v>
      </c>
      <c r="H108" s="46">
        <v>0</v>
      </c>
    </row>
    <row r="109" spans="2:14" ht="15.5" x14ac:dyDescent="0.35">
      <c r="B109" s="77"/>
      <c r="C109" s="40" t="s">
        <v>149</v>
      </c>
      <c r="D109" s="41" t="s">
        <v>53</v>
      </c>
      <c r="E109" s="15" t="s">
        <v>11</v>
      </c>
      <c r="F109" s="16">
        <v>1000</v>
      </c>
      <c r="G109" s="17">
        <v>0</v>
      </c>
      <c r="H109" s="46">
        <v>0</v>
      </c>
    </row>
    <row r="110" spans="2:14" ht="15.5" x14ac:dyDescent="0.35">
      <c r="B110" s="77"/>
      <c r="C110" s="40" t="s">
        <v>150</v>
      </c>
      <c r="D110" s="41" t="s">
        <v>53</v>
      </c>
      <c r="E110" s="15" t="s">
        <v>11</v>
      </c>
      <c r="F110" s="16">
        <v>1000</v>
      </c>
      <c r="G110" s="17">
        <v>0</v>
      </c>
      <c r="H110" s="46">
        <v>0</v>
      </c>
    </row>
    <row r="111" spans="2:14" ht="15.5" x14ac:dyDescent="0.35">
      <c r="B111" s="74"/>
      <c r="C111" s="40" t="s">
        <v>151</v>
      </c>
      <c r="D111" s="41" t="s">
        <v>53</v>
      </c>
      <c r="E111" s="15" t="s">
        <v>11</v>
      </c>
      <c r="F111" s="16">
        <v>1000</v>
      </c>
      <c r="G111" s="17">
        <v>0</v>
      </c>
      <c r="H111" s="46">
        <v>0</v>
      </c>
    </row>
    <row r="112" spans="2:14" ht="15.5" x14ac:dyDescent="0.35">
      <c r="B112" s="73" t="s">
        <v>110</v>
      </c>
      <c r="C112" s="40" t="s">
        <v>111</v>
      </c>
      <c r="D112" s="41" t="s">
        <v>15</v>
      </c>
      <c r="E112" s="15" t="s">
        <v>11</v>
      </c>
      <c r="F112" s="16">
        <v>160</v>
      </c>
      <c r="G112" s="17">
        <v>72</v>
      </c>
      <c r="H112" s="46">
        <v>7.1999999999999995E-2</v>
      </c>
      <c r="L112" s="72"/>
      <c r="M112" s="72"/>
      <c r="N112" s="72"/>
    </row>
    <row r="113" spans="2:8" ht="46.5" x14ac:dyDescent="0.35">
      <c r="B113" s="77"/>
      <c r="C113" s="40" t="s">
        <v>112</v>
      </c>
      <c r="D113" s="41" t="s">
        <v>15</v>
      </c>
      <c r="E113" s="15" t="s">
        <v>11</v>
      </c>
      <c r="F113" s="16">
        <v>250</v>
      </c>
      <c r="G113" s="17">
        <v>50</v>
      </c>
      <c r="H113" s="46">
        <v>0.05</v>
      </c>
    </row>
    <row r="114" spans="2:8" ht="15.5" x14ac:dyDescent="0.35">
      <c r="B114" s="77"/>
      <c r="C114" s="40" t="s">
        <v>162</v>
      </c>
      <c r="D114" s="41" t="s">
        <v>53</v>
      </c>
      <c r="E114" s="15" t="s">
        <v>11</v>
      </c>
      <c r="F114" s="16">
        <v>160</v>
      </c>
      <c r="G114" s="17">
        <v>45</v>
      </c>
      <c r="H114" s="46">
        <v>4.4999999999999998E-2</v>
      </c>
    </row>
    <row r="115" spans="2:8" ht="15.5" x14ac:dyDescent="0.35">
      <c r="B115" s="74"/>
      <c r="C115" s="40" t="s">
        <v>155</v>
      </c>
      <c r="D115" s="41" t="s">
        <v>53</v>
      </c>
      <c r="E115" s="15" t="s">
        <v>11</v>
      </c>
      <c r="F115" s="16">
        <v>250</v>
      </c>
      <c r="G115" s="17">
        <v>25</v>
      </c>
      <c r="H115" s="46">
        <v>2.5000000000000001E-2</v>
      </c>
    </row>
    <row r="116" spans="2:8" ht="15.5" x14ac:dyDescent="0.35">
      <c r="B116" s="73" t="s">
        <v>113</v>
      </c>
      <c r="C116" s="40" t="s">
        <v>114</v>
      </c>
      <c r="D116" s="41" t="s">
        <v>15</v>
      </c>
      <c r="E116" s="15" t="s">
        <v>11</v>
      </c>
      <c r="F116" s="16">
        <v>100</v>
      </c>
      <c r="G116" s="17">
        <v>20</v>
      </c>
      <c r="H116" s="46">
        <v>0.02</v>
      </c>
    </row>
    <row r="117" spans="2:8" ht="15.5" x14ac:dyDescent="0.35">
      <c r="B117" s="77"/>
      <c r="C117" s="43" t="s">
        <v>156</v>
      </c>
      <c r="D117" s="38" t="s">
        <v>53</v>
      </c>
      <c r="E117" s="15" t="s">
        <v>11</v>
      </c>
      <c r="F117" s="16">
        <v>250</v>
      </c>
      <c r="G117" s="17">
        <v>200</v>
      </c>
      <c r="H117" s="46">
        <v>0.2</v>
      </c>
    </row>
    <row r="118" spans="2:8" ht="15.5" x14ac:dyDescent="0.35">
      <c r="B118" s="77"/>
      <c r="C118" s="43" t="s">
        <v>157</v>
      </c>
      <c r="D118" s="38" t="s">
        <v>15</v>
      </c>
      <c r="E118" s="15" t="s">
        <v>11</v>
      </c>
      <c r="F118" s="16">
        <v>63</v>
      </c>
      <c r="G118" s="17">
        <v>13</v>
      </c>
      <c r="H118" s="46">
        <v>1.2999999999999999E-2</v>
      </c>
    </row>
    <row r="119" spans="2:8" ht="15.5" x14ac:dyDescent="0.35">
      <c r="B119" s="77"/>
      <c r="C119" s="43" t="s">
        <v>158</v>
      </c>
      <c r="D119" s="38" t="s">
        <v>15</v>
      </c>
      <c r="E119" s="15" t="s">
        <v>11</v>
      </c>
      <c r="F119" s="16">
        <v>400</v>
      </c>
      <c r="G119" s="17">
        <v>60</v>
      </c>
      <c r="H119" s="46">
        <v>0.06</v>
      </c>
    </row>
    <row r="120" spans="2:8" ht="15.5" x14ac:dyDescent="0.35">
      <c r="B120" s="77"/>
      <c r="C120" s="43" t="s">
        <v>159</v>
      </c>
      <c r="D120" s="38" t="s">
        <v>15</v>
      </c>
      <c r="E120" s="15" t="s">
        <v>11</v>
      </c>
      <c r="F120" s="16">
        <v>250</v>
      </c>
      <c r="G120" s="17">
        <v>120</v>
      </c>
      <c r="H120" s="46">
        <v>0.12</v>
      </c>
    </row>
    <row r="121" spans="2:8" ht="15.5" x14ac:dyDescent="0.35">
      <c r="B121" s="77"/>
      <c r="C121" s="43" t="s">
        <v>160</v>
      </c>
      <c r="D121" s="38" t="s">
        <v>15</v>
      </c>
      <c r="E121" s="15" t="s">
        <v>11</v>
      </c>
      <c r="F121" s="16">
        <v>25</v>
      </c>
      <c r="G121" s="17">
        <v>12</v>
      </c>
      <c r="H121" s="46">
        <v>1.2E-2</v>
      </c>
    </row>
    <row r="122" spans="2:8" ht="15.5" x14ac:dyDescent="0.35">
      <c r="B122" s="77"/>
      <c r="C122" s="73" t="s">
        <v>152</v>
      </c>
      <c r="D122" s="75" t="s">
        <v>15</v>
      </c>
      <c r="E122" s="15" t="s">
        <v>11</v>
      </c>
      <c r="F122" s="16">
        <v>630</v>
      </c>
      <c r="G122" s="17">
        <v>0</v>
      </c>
      <c r="H122" s="46">
        <v>0</v>
      </c>
    </row>
    <row r="123" spans="2:8" ht="15.5" x14ac:dyDescent="0.35">
      <c r="B123" s="74"/>
      <c r="C123" s="74"/>
      <c r="D123" s="76"/>
      <c r="E123" s="15" t="s">
        <v>14</v>
      </c>
      <c r="F123" s="16">
        <v>630</v>
      </c>
      <c r="G123" s="17">
        <v>0</v>
      </c>
      <c r="H123" s="46">
        <v>0</v>
      </c>
    </row>
    <row r="124" spans="2:8" ht="15.5" x14ac:dyDescent="0.35">
      <c r="B124" s="73" t="s">
        <v>153</v>
      </c>
      <c r="C124" s="73" t="s">
        <v>154</v>
      </c>
      <c r="D124" s="75" t="s">
        <v>53</v>
      </c>
      <c r="E124" s="15" t="s">
        <v>11</v>
      </c>
      <c r="F124" s="16">
        <v>400</v>
      </c>
      <c r="G124" s="17">
        <v>10</v>
      </c>
      <c r="H124" s="46">
        <v>0.01</v>
      </c>
    </row>
    <row r="125" spans="2:8" ht="15.5" x14ac:dyDescent="0.35">
      <c r="B125" s="74"/>
      <c r="C125" s="74"/>
      <c r="D125" s="76"/>
      <c r="E125" s="15" t="s">
        <v>14</v>
      </c>
      <c r="F125" s="16">
        <v>400</v>
      </c>
      <c r="G125" s="17">
        <v>0</v>
      </c>
      <c r="H125" s="46">
        <v>0</v>
      </c>
    </row>
    <row r="126" spans="2:8" ht="31" x14ac:dyDescent="0.35">
      <c r="B126" s="73" t="s">
        <v>146</v>
      </c>
      <c r="C126" s="40" t="s">
        <v>140</v>
      </c>
      <c r="D126" s="41" t="s">
        <v>15</v>
      </c>
      <c r="E126" s="15" t="s">
        <v>11</v>
      </c>
      <c r="F126" s="16">
        <v>160</v>
      </c>
      <c r="G126" s="17">
        <v>10</v>
      </c>
      <c r="H126" s="46">
        <v>0.01</v>
      </c>
    </row>
    <row r="127" spans="2:8" ht="31" x14ac:dyDescent="0.35">
      <c r="B127" s="77"/>
      <c r="C127" s="40" t="s">
        <v>141</v>
      </c>
      <c r="D127" s="41" t="s">
        <v>15</v>
      </c>
      <c r="E127" s="15" t="s">
        <v>11</v>
      </c>
      <c r="F127" s="16">
        <v>250</v>
      </c>
      <c r="G127" s="17">
        <v>60</v>
      </c>
      <c r="H127" s="46">
        <v>0.06</v>
      </c>
    </row>
    <row r="128" spans="2:8" ht="15.5" x14ac:dyDescent="0.35">
      <c r="B128" s="77"/>
      <c r="C128" s="73" t="s">
        <v>143</v>
      </c>
      <c r="D128" s="75" t="s">
        <v>53</v>
      </c>
      <c r="E128" s="15" t="s">
        <v>11</v>
      </c>
      <c r="F128" s="16">
        <v>250</v>
      </c>
      <c r="G128" s="17">
        <v>50</v>
      </c>
      <c r="H128" s="46">
        <v>0.05</v>
      </c>
    </row>
    <row r="129" spans="2:8" ht="15.5" x14ac:dyDescent="0.35">
      <c r="B129" s="77"/>
      <c r="C129" s="74"/>
      <c r="D129" s="76"/>
      <c r="E129" s="15" t="s">
        <v>14</v>
      </c>
      <c r="F129" s="16">
        <v>250</v>
      </c>
      <c r="G129" s="17">
        <v>50</v>
      </c>
      <c r="H129" s="46">
        <v>0.05</v>
      </c>
    </row>
    <row r="130" spans="2:8" ht="15.5" x14ac:dyDescent="0.35">
      <c r="B130" s="77"/>
      <c r="C130" s="40" t="s">
        <v>142</v>
      </c>
      <c r="D130" s="41" t="s">
        <v>53</v>
      </c>
      <c r="E130" s="15" t="s">
        <v>11</v>
      </c>
      <c r="F130" s="16">
        <v>250</v>
      </c>
      <c r="G130" s="17">
        <v>30</v>
      </c>
      <c r="H130" s="46">
        <v>0.03</v>
      </c>
    </row>
    <row r="131" spans="2:8" ht="15.5" x14ac:dyDescent="0.35">
      <c r="B131" s="77"/>
      <c r="C131" s="73" t="s">
        <v>144</v>
      </c>
      <c r="D131" s="75" t="s">
        <v>53</v>
      </c>
      <c r="E131" s="15" t="s">
        <v>11</v>
      </c>
      <c r="F131" s="16">
        <v>400</v>
      </c>
      <c r="G131" s="17">
        <v>100</v>
      </c>
      <c r="H131" s="46">
        <v>0.1</v>
      </c>
    </row>
    <row r="132" spans="2:8" ht="15.5" x14ac:dyDescent="0.35">
      <c r="B132" s="77"/>
      <c r="C132" s="74"/>
      <c r="D132" s="76"/>
      <c r="E132" s="15" t="s">
        <v>14</v>
      </c>
      <c r="F132" s="16">
        <v>400</v>
      </c>
      <c r="G132" s="17">
        <v>100</v>
      </c>
      <c r="H132" s="46">
        <v>0.1</v>
      </c>
    </row>
    <row r="133" spans="2:8" ht="15.5" x14ac:dyDescent="0.35">
      <c r="B133" s="74"/>
      <c r="C133" s="40" t="s">
        <v>145</v>
      </c>
      <c r="D133" s="41" t="s">
        <v>53</v>
      </c>
      <c r="E133" s="15" t="s">
        <v>11</v>
      </c>
      <c r="F133" s="16">
        <v>250</v>
      </c>
      <c r="G133" s="17">
        <v>100</v>
      </c>
      <c r="H133" s="46">
        <v>0.1</v>
      </c>
    </row>
    <row r="134" spans="2:8" ht="15.5" x14ac:dyDescent="0.35">
      <c r="B134" s="73" t="s">
        <v>115</v>
      </c>
      <c r="C134" s="73" t="s">
        <v>116</v>
      </c>
      <c r="D134" s="75" t="s">
        <v>53</v>
      </c>
      <c r="E134" s="15" t="s">
        <v>11</v>
      </c>
      <c r="F134" s="16">
        <v>1000</v>
      </c>
      <c r="G134" s="17">
        <v>0</v>
      </c>
      <c r="H134" s="46">
        <v>0</v>
      </c>
    </row>
    <row r="135" spans="2:8" ht="15.5" x14ac:dyDescent="0.35">
      <c r="B135" s="77"/>
      <c r="C135" s="74"/>
      <c r="D135" s="76"/>
      <c r="E135" s="15" t="s">
        <v>14</v>
      </c>
      <c r="F135" s="16">
        <v>1000</v>
      </c>
      <c r="G135" s="17">
        <v>0</v>
      </c>
      <c r="H135" s="46">
        <v>0</v>
      </c>
    </row>
    <row r="136" spans="2:8" ht="15.5" x14ac:dyDescent="0.35">
      <c r="B136" s="77"/>
      <c r="C136" s="73" t="s">
        <v>117</v>
      </c>
      <c r="D136" s="75" t="s">
        <v>53</v>
      </c>
      <c r="E136" s="15" t="s">
        <v>11</v>
      </c>
      <c r="F136" s="16">
        <v>1000</v>
      </c>
      <c r="G136" s="17">
        <v>0</v>
      </c>
      <c r="H136" s="46">
        <v>0</v>
      </c>
    </row>
    <row r="137" spans="2:8" ht="15.5" x14ac:dyDescent="0.35">
      <c r="B137" s="77"/>
      <c r="C137" s="77"/>
      <c r="D137" s="106"/>
      <c r="E137" s="15" t="s">
        <v>14</v>
      </c>
      <c r="F137" s="16">
        <v>1000</v>
      </c>
      <c r="G137" s="17">
        <v>0</v>
      </c>
      <c r="H137" s="46">
        <v>0</v>
      </c>
    </row>
    <row r="138" spans="2:8" ht="15.5" x14ac:dyDescent="0.35">
      <c r="B138" s="77"/>
      <c r="C138" s="74"/>
      <c r="D138" s="76"/>
      <c r="E138" s="15" t="s">
        <v>118</v>
      </c>
      <c r="F138" s="16">
        <v>1000</v>
      </c>
      <c r="G138" s="17">
        <v>0</v>
      </c>
      <c r="H138" s="46">
        <v>0</v>
      </c>
    </row>
    <row r="139" spans="2:8" ht="15.5" x14ac:dyDescent="0.35">
      <c r="B139" s="77"/>
      <c r="C139" s="73" t="s">
        <v>119</v>
      </c>
      <c r="D139" s="75" t="s">
        <v>53</v>
      </c>
      <c r="E139" s="15" t="s">
        <v>11</v>
      </c>
      <c r="F139" s="16">
        <v>63</v>
      </c>
      <c r="G139" s="17">
        <v>0</v>
      </c>
      <c r="H139" s="46">
        <v>0</v>
      </c>
    </row>
    <row r="140" spans="2:8" ht="15.5" x14ac:dyDescent="0.35">
      <c r="B140" s="77"/>
      <c r="C140" s="74"/>
      <c r="D140" s="76"/>
      <c r="E140" s="15" t="s">
        <v>14</v>
      </c>
      <c r="F140" s="16">
        <v>63</v>
      </c>
      <c r="G140" s="17">
        <v>0</v>
      </c>
      <c r="H140" s="46">
        <v>0</v>
      </c>
    </row>
    <row r="141" spans="2:8" ht="15.5" x14ac:dyDescent="0.35">
      <c r="B141" s="77"/>
      <c r="C141" s="73" t="s">
        <v>161</v>
      </c>
      <c r="D141" s="75" t="s">
        <v>53</v>
      </c>
      <c r="E141" s="15" t="s">
        <v>11</v>
      </c>
      <c r="F141" s="16">
        <v>1600</v>
      </c>
      <c r="G141" s="17">
        <v>0</v>
      </c>
      <c r="H141" s="46">
        <v>0</v>
      </c>
    </row>
    <row r="142" spans="2:8" ht="15.5" x14ac:dyDescent="0.35">
      <c r="B142" s="77"/>
      <c r="C142" s="77"/>
      <c r="D142" s="106"/>
      <c r="E142" s="15" t="s">
        <v>14</v>
      </c>
      <c r="F142" s="16">
        <v>1600</v>
      </c>
      <c r="G142" s="17">
        <v>0</v>
      </c>
      <c r="H142" s="46">
        <v>0</v>
      </c>
    </row>
    <row r="143" spans="2:8" ht="15.5" x14ac:dyDescent="0.35">
      <c r="B143" s="77"/>
      <c r="C143" s="77"/>
      <c r="D143" s="106"/>
      <c r="E143" s="15" t="s">
        <v>118</v>
      </c>
      <c r="F143" s="16">
        <v>63</v>
      </c>
      <c r="G143" s="17">
        <v>0</v>
      </c>
      <c r="H143" s="46">
        <v>0</v>
      </c>
    </row>
    <row r="144" spans="2:8" ht="15.5" x14ac:dyDescent="0.35">
      <c r="B144" s="77"/>
      <c r="C144" s="74"/>
      <c r="D144" s="76"/>
      <c r="E144" s="15" t="s">
        <v>139</v>
      </c>
      <c r="F144" s="16">
        <v>63</v>
      </c>
      <c r="G144" s="17">
        <v>0</v>
      </c>
      <c r="H144" s="46">
        <v>0</v>
      </c>
    </row>
    <row r="145" spans="2:8" ht="31" x14ac:dyDescent="0.35">
      <c r="B145" s="77"/>
      <c r="C145" s="40" t="s">
        <v>120</v>
      </c>
      <c r="D145" s="41" t="s">
        <v>53</v>
      </c>
      <c r="E145" s="15" t="s">
        <v>11</v>
      </c>
      <c r="F145" s="16">
        <v>630</v>
      </c>
      <c r="G145" s="17">
        <v>0</v>
      </c>
      <c r="H145" s="46">
        <v>0</v>
      </c>
    </row>
    <row r="146" spans="2:8" ht="31" x14ac:dyDescent="0.35">
      <c r="B146" s="77"/>
      <c r="C146" s="40" t="s">
        <v>121</v>
      </c>
      <c r="D146" s="41" t="s">
        <v>53</v>
      </c>
      <c r="E146" s="15" t="s">
        <v>11</v>
      </c>
      <c r="F146" s="16">
        <v>250</v>
      </c>
      <c r="G146" s="17">
        <v>0</v>
      </c>
      <c r="H146" s="46">
        <v>0</v>
      </c>
    </row>
    <row r="147" spans="2:8" ht="31" x14ac:dyDescent="0.35">
      <c r="B147" s="77"/>
      <c r="C147" s="40" t="s">
        <v>122</v>
      </c>
      <c r="D147" s="41" t="s">
        <v>53</v>
      </c>
      <c r="E147" s="15" t="s">
        <v>11</v>
      </c>
      <c r="F147" s="16">
        <v>560</v>
      </c>
      <c r="G147" s="17">
        <v>0</v>
      </c>
      <c r="H147" s="46">
        <v>0</v>
      </c>
    </row>
    <row r="148" spans="2:8" ht="31" x14ac:dyDescent="0.35">
      <c r="B148" s="77"/>
      <c r="C148" s="40" t="s">
        <v>123</v>
      </c>
      <c r="D148" s="41" t="s">
        <v>53</v>
      </c>
      <c r="E148" s="15" t="s">
        <v>11</v>
      </c>
      <c r="F148" s="16">
        <v>400</v>
      </c>
      <c r="G148" s="17">
        <v>0</v>
      </c>
      <c r="H148" s="46">
        <v>0</v>
      </c>
    </row>
    <row r="149" spans="2:8" ht="31" x14ac:dyDescent="0.35">
      <c r="B149" s="77"/>
      <c r="C149" s="40" t="s">
        <v>124</v>
      </c>
      <c r="D149" s="41" t="s">
        <v>53</v>
      </c>
      <c r="E149" s="15" t="s">
        <v>11</v>
      </c>
      <c r="F149" s="16">
        <v>630</v>
      </c>
      <c r="G149" s="17">
        <v>0</v>
      </c>
      <c r="H149" s="46">
        <v>0</v>
      </c>
    </row>
    <row r="150" spans="2:8" ht="31" x14ac:dyDescent="0.35">
      <c r="B150" s="77"/>
      <c r="C150" s="40" t="s">
        <v>125</v>
      </c>
      <c r="D150" s="41" t="s">
        <v>53</v>
      </c>
      <c r="E150" s="15" t="s">
        <v>11</v>
      </c>
      <c r="F150" s="16">
        <v>1000</v>
      </c>
      <c r="G150" s="17">
        <v>0</v>
      </c>
      <c r="H150" s="46">
        <v>0</v>
      </c>
    </row>
    <row r="151" spans="2:8" ht="31" x14ac:dyDescent="0.35">
      <c r="B151" s="77"/>
      <c r="C151" s="40" t="s">
        <v>126</v>
      </c>
      <c r="D151" s="41" t="s">
        <v>53</v>
      </c>
      <c r="E151" s="15" t="s">
        <v>11</v>
      </c>
      <c r="F151" s="16">
        <v>180</v>
      </c>
      <c r="G151" s="17">
        <v>0</v>
      </c>
      <c r="H151" s="46">
        <v>0</v>
      </c>
    </row>
    <row r="152" spans="2:8" ht="46.5" x14ac:dyDescent="0.35">
      <c r="B152" s="77"/>
      <c r="C152" s="40" t="s">
        <v>127</v>
      </c>
      <c r="D152" s="41" t="s">
        <v>15</v>
      </c>
      <c r="E152" s="15" t="s">
        <v>11</v>
      </c>
      <c r="F152" s="16">
        <v>180</v>
      </c>
      <c r="G152" s="17">
        <v>0</v>
      </c>
      <c r="H152" s="46">
        <v>0</v>
      </c>
    </row>
    <row r="153" spans="2:8" ht="15.5" x14ac:dyDescent="0.35">
      <c r="B153" s="77"/>
      <c r="C153" s="40" t="s">
        <v>128</v>
      </c>
      <c r="D153" s="41" t="s">
        <v>15</v>
      </c>
      <c r="E153" s="15" t="s">
        <v>11</v>
      </c>
      <c r="F153" s="16">
        <v>630</v>
      </c>
      <c r="G153" s="17">
        <v>0</v>
      </c>
      <c r="H153" s="46">
        <v>0</v>
      </c>
    </row>
    <row r="154" spans="2:8" ht="46.5" x14ac:dyDescent="0.35">
      <c r="B154" s="77"/>
      <c r="C154" s="40" t="s">
        <v>129</v>
      </c>
      <c r="D154" s="41" t="s">
        <v>15</v>
      </c>
      <c r="E154" s="15" t="s">
        <v>11</v>
      </c>
      <c r="F154" s="16">
        <v>630</v>
      </c>
      <c r="G154" s="17">
        <v>0</v>
      </c>
      <c r="H154" s="46">
        <v>0</v>
      </c>
    </row>
    <row r="155" spans="2:8" ht="31" x14ac:dyDescent="0.35">
      <c r="B155" s="77"/>
      <c r="C155" s="40" t="s">
        <v>130</v>
      </c>
      <c r="D155" s="41" t="s">
        <v>15</v>
      </c>
      <c r="E155" s="15" t="s">
        <v>11</v>
      </c>
      <c r="F155" s="16">
        <v>100</v>
      </c>
      <c r="G155" s="17">
        <v>0</v>
      </c>
      <c r="H155" s="46">
        <v>0</v>
      </c>
    </row>
    <row r="156" spans="2:8" ht="31" x14ac:dyDescent="0.35">
      <c r="B156" s="77"/>
      <c r="C156" s="40" t="s">
        <v>131</v>
      </c>
      <c r="D156" s="41" t="s">
        <v>15</v>
      </c>
      <c r="E156" s="15" t="s">
        <v>11</v>
      </c>
      <c r="F156" s="16">
        <v>180</v>
      </c>
      <c r="G156" s="17">
        <v>0</v>
      </c>
      <c r="H156" s="46">
        <v>0</v>
      </c>
    </row>
    <row r="157" spans="2:8" ht="62" x14ac:dyDescent="0.35">
      <c r="B157" s="77"/>
      <c r="C157" s="40" t="s">
        <v>132</v>
      </c>
      <c r="D157" s="41" t="s">
        <v>15</v>
      </c>
      <c r="E157" s="15" t="s">
        <v>11</v>
      </c>
      <c r="F157" s="16">
        <v>100</v>
      </c>
      <c r="G157" s="17">
        <v>0</v>
      </c>
      <c r="H157" s="46">
        <v>0</v>
      </c>
    </row>
    <row r="158" spans="2:8" ht="15.5" x14ac:dyDescent="0.35">
      <c r="B158" s="77"/>
      <c r="C158" s="40" t="s">
        <v>133</v>
      </c>
      <c r="D158" s="41" t="s">
        <v>15</v>
      </c>
      <c r="E158" s="15" t="s">
        <v>11</v>
      </c>
      <c r="F158" s="16">
        <v>400</v>
      </c>
      <c r="G158" s="17">
        <v>0</v>
      </c>
      <c r="H158" s="46">
        <v>0</v>
      </c>
    </row>
    <row r="159" spans="2:8" ht="46.5" x14ac:dyDescent="0.35">
      <c r="B159" s="77"/>
      <c r="C159" s="40" t="s">
        <v>134</v>
      </c>
      <c r="D159" s="41" t="s">
        <v>15</v>
      </c>
      <c r="E159" s="15" t="s">
        <v>11</v>
      </c>
      <c r="F159" s="16">
        <v>630</v>
      </c>
      <c r="G159" s="17">
        <v>0</v>
      </c>
      <c r="H159" s="46">
        <v>0</v>
      </c>
    </row>
    <row r="160" spans="2:8" ht="46.5" x14ac:dyDescent="0.35">
      <c r="B160" s="77"/>
      <c r="C160" s="40" t="s">
        <v>135</v>
      </c>
      <c r="D160" s="41" t="s">
        <v>15</v>
      </c>
      <c r="E160" s="15" t="s">
        <v>11</v>
      </c>
      <c r="F160" s="16">
        <v>250</v>
      </c>
      <c r="G160" s="17">
        <v>0</v>
      </c>
      <c r="H160" s="46">
        <v>0</v>
      </c>
    </row>
    <row r="161" spans="2:8" ht="31" x14ac:dyDescent="0.35">
      <c r="B161" s="74"/>
      <c r="C161" s="40" t="s">
        <v>136</v>
      </c>
      <c r="D161" s="41" t="s">
        <v>15</v>
      </c>
      <c r="E161" s="15" t="s">
        <v>11</v>
      </c>
      <c r="F161" s="16">
        <v>63</v>
      </c>
      <c r="G161" s="17">
        <v>0</v>
      </c>
      <c r="H161" s="46">
        <v>0</v>
      </c>
    </row>
    <row r="162" spans="2:8" ht="15.5" x14ac:dyDescent="0.35">
      <c r="B162" s="73" t="s">
        <v>137</v>
      </c>
      <c r="C162" s="73" t="s">
        <v>138</v>
      </c>
      <c r="D162" s="41" t="s">
        <v>15</v>
      </c>
      <c r="E162" s="15" t="s">
        <v>11</v>
      </c>
      <c r="F162" s="16">
        <v>1000</v>
      </c>
      <c r="G162" s="17">
        <v>0</v>
      </c>
      <c r="H162" s="46">
        <v>0</v>
      </c>
    </row>
    <row r="163" spans="2:8" ht="15.5" x14ac:dyDescent="0.35">
      <c r="B163" s="77"/>
      <c r="C163" s="77"/>
      <c r="D163" s="41" t="s">
        <v>15</v>
      </c>
      <c r="E163" s="15" t="s">
        <v>14</v>
      </c>
      <c r="F163" s="16">
        <v>1000</v>
      </c>
      <c r="G163" s="17">
        <v>0</v>
      </c>
      <c r="H163" s="46">
        <v>0</v>
      </c>
    </row>
    <row r="164" spans="2:8" ht="15.5" x14ac:dyDescent="0.35">
      <c r="B164" s="77"/>
      <c r="C164" s="77"/>
      <c r="D164" s="41" t="s">
        <v>15</v>
      </c>
      <c r="E164" s="15" t="s">
        <v>118</v>
      </c>
      <c r="F164" s="16">
        <v>1000</v>
      </c>
      <c r="G164" s="17">
        <v>0</v>
      </c>
      <c r="H164" s="46">
        <v>0</v>
      </c>
    </row>
    <row r="165" spans="2:8" ht="15.5" x14ac:dyDescent="0.35">
      <c r="B165" s="74"/>
      <c r="C165" s="74"/>
      <c r="D165" s="41" t="s">
        <v>15</v>
      </c>
      <c r="E165" s="15" t="s">
        <v>139</v>
      </c>
      <c r="F165" s="16">
        <v>1000</v>
      </c>
      <c r="G165" s="17">
        <v>0</v>
      </c>
      <c r="H165" s="46">
        <v>0</v>
      </c>
    </row>
    <row r="166" spans="2:8" ht="18.5" x14ac:dyDescent="0.45">
      <c r="B166" s="56" t="s">
        <v>106</v>
      </c>
      <c r="C166" s="56"/>
      <c r="D166" s="56"/>
      <c r="E166" s="56"/>
      <c r="F166" s="57">
        <v>65538</v>
      </c>
      <c r="G166" s="58">
        <v>12451</v>
      </c>
      <c r="H166" s="58">
        <v>12.450999999999999</v>
      </c>
    </row>
  </sheetData>
  <mergeCells count="77">
    <mergeCell ref="C162:C165"/>
    <mergeCell ref="B162:B165"/>
    <mergeCell ref="C128:C129"/>
    <mergeCell ref="D128:D129"/>
    <mergeCell ref="C131:C132"/>
    <mergeCell ref="D131:D132"/>
    <mergeCell ref="B126:B133"/>
    <mergeCell ref="C141:C144"/>
    <mergeCell ref="D141:D144"/>
    <mergeCell ref="D139:D140"/>
    <mergeCell ref="C139:C140"/>
    <mergeCell ref="B134:B161"/>
    <mergeCell ref="B112:B115"/>
    <mergeCell ref="C134:C135"/>
    <mergeCell ref="D134:D135"/>
    <mergeCell ref="C136:C138"/>
    <mergeCell ref="D136:D138"/>
    <mergeCell ref="B116:B123"/>
    <mergeCell ref="C122:C123"/>
    <mergeCell ref="D122:D123"/>
    <mergeCell ref="C124:C125"/>
    <mergeCell ref="D124:D125"/>
    <mergeCell ref="B124:B125"/>
    <mergeCell ref="B2:H2"/>
    <mergeCell ref="B3:H3"/>
    <mergeCell ref="B4:H4"/>
    <mergeCell ref="A5:A7"/>
    <mergeCell ref="B5:B7"/>
    <mergeCell ref="C5:G5"/>
    <mergeCell ref="H5:H6"/>
    <mergeCell ref="C6:C7"/>
    <mergeCell ref="B56:B58"/>
    <mergeCell ref="B8:B39"/>
    <mergeCell ref="B40:B47"/>
    <mergeCell ref="C8:C9"/>
    <mergeCell ref="D8:D9"/>
    <mergeCell ref="C14:C15"/>
    <mergeCell ref="D14:D15"/>
    <mergeCell ref="B48:B54"/>
    <mergeCell ref="C48:C49"/>
    <mergeCell ref="D48:D49"/>
    <mergeCell ref="B59:B60"/>
    <mergeCell ref="B61:B66"/>
    <mergeCell ref="C62:C63"/>
    <mergeCell ref="D62:D63"/>
    <mergeCell ref="C64:C65"/>
    <mergeCell ref="D64:D65"/>
    <mergeCell ref="B67:B74"/>
    <mergeCell ref="C67:C68"/>
    <mergeCell ref="D67:D68"/>
    <mergeCell ref="C71:C72"/>
    <mergeCell ref="D71:D72"/>
    <mergeCell ref="C73:C74"/>
    <mergeCell ref="D73:D74"/>
    <mergeCell ref="B75:B84"/>
    <mergeCell ref="C75:C76"/>
    <mergeCell ref="D75:D76"/>
    <mergeCell ref="B85:B106"/>
    <mergeCell ref="C85:C86"/>
    <mergeCell ref="D85:D86"/>
    <mergeCell ref="C87:C88"/>
    <mergeCell ref="D87:D88"/>
    <mergeCell ref="C89:C90"/>
    <mergeCell ref="D89:D90"/>
    <mergeCell ref="C91:C92"/>
    <mergeCell ref="D91:D92"/>
    <mergeCell ref="C93:C94"/>
    <mergeCell ref="D93:D94"/>
    <mergeCell ref="C98:C99"/>
    <mergeCell ref="D98:D99"/>
    <mergeCell ref="B108:B111"/>
    <mergeCell ref="C101:C102"/>
    <mergeCell ref="D101:D102"/>
    <mergeCell ref="C103:C104"/>
    <mergeCell ref="D103:D104"/>
    <mergeCell ref="C105:C106"/>
    <mergeCell ref="D105:D106"/>
  </mergeCells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66"/>
  <sheetViews>
    <sheetView topLeftCell="B1" workbookViewId="0">
      <selection activeCell="K18" sqref="K18"/>
    </sheetView>
  </sheetViews>
  <sheetFormatPr defaultColWidth="8.7265625" defaultRowHeight="14.5" x14ac:dyDescent="0.35"/>
  <cols>
    <col min="1" max="1" width="13.7265625" style="37" hidden="1" customWidth="1"/>
    <col min="2" max="2" width="19.7265625" style="37" customWidth="1"/>
    <col min="3" max="3" width="12.26953125" style="37" customWidth="1"/>
    <col min="4" max="4" width="11.453125" style="37" customWidth="1"/>
    <col min="5" max="5" width="8.7265625" style="37"/>
    <col min="6" max="6" width="12.7265625" style="37" customWidth="1"/>
    <col min="7" max="7" width="15.1796875" style="37" customWidth="1"/>
    <col min="8" max="8" width="21" style="37" customWidth="1"/>
    <col min="9" max="16384" width="8.7265625" style="37"/>
  </cols>
  <sheetData>
    <row r="2" spans="1:8" ht="15.5" x14ac:dyDescent="0.35">
      <c r="B2" s="101" t="s">
        <v>107</v>
      </c>
      <c r="C2" s="101"/>
      <c r="D2" s="101"/>
      <c r="E2" s="101"/>
      <c r="F2" s="101"/>
      <c r="G2" s="101"/>
      <c r="H2" s="101"/>
    </row>
    <row r="3" spans="1:8" ht="15.5" x14ac:dyDescent="0.35">
      <c r="B3" s="102" t="s">
        <v>164</v>
      </c>
      <c r="C3" s="102"/>
      <c r="D3" s="102"/>
      <c r="E3" s="102"/>
      <c r="F3" s="102"/>
      <c r="G3" s="102"/>
      <c r="H3" s="102"/>
    </row>
    <row r="4" spans="1:8" x14ac:dyDescent="0.35">
      <c r="B4" s="103"/>
      <c r="C4" s="103"/>
      <c r="D4" s="103"/>
      <c r="E4" s="103"/>
      <c r="F4" s="103"/>
      <c r="G4" s="103"/>
      <c r="H4" s="103"/>
    </row>
    <row r="5" spans="1:8" ht="15.5" x14ac:dyDescent="0.35">
      <c r="A5" s="104" t="s">
        <v>0</v>
      </c>
      <c r="B5" s="104" t="s">
        <v>1</v>
      </c>
      <c r="C5" s="104" t="s">
        <v>2</v>
      </c>
      <c r="D5" s="104"/>
      <c r="E5" s="104"/>
      <c r="F5" s="104"/>
      <c r="G5" s="104"/>
      <c r="H5" s="105" t="s">
        <v>12</v>
      </c>
    </row>
    <row r="6" spans="1:8" ht="105" x14ac:dyDescent="0.35">
      <c r="A6" s="104"/>
      <c r="B6" s="104"/>
      <c r="C6" s="104" t="s">
        <v>3</v>
      </c>
      <c r="D6" s="67" t="s">
        <v>4</v>
      </c>
      <c r="E6" s="67" t="s">
        <v>5</v>
      </c>
      <c r="F6" s="67" t="s">
        <v>6</v>
      </c>
      <c r="G6" s="67" t="s">
        <v>7</v>
      </c>
      <c r="H6" s="105"/>
    </row>
    <row r="7" spans="1:8" ht="15.5" x14ac:dyDescent="0.35">
      <c r="A7" s="104"/>
      <c r="B7" s="104"/>
      <c r="C7" s="104"/>
      <c r="D7" s="66" t="s">
        <v>8</v>
      </c>
      <c r="E7" s="66" t="s">
        <v>9</v>
      </c>
      <c r="F7" s="66" t="s">
        <v>10</v>
      </c>
      <c r="G7" s="66" t="s">
        <v>10</v>
      </c>
      <c r="H7" s="66" t="s">
        <v>13</v>
      </c>
    </row>
    <row r="8" spans="1:8" ht="15.5" x14ac:dyDescent="0.35">
      <c r="A8" s="48"/>
      <c r="B8" s="79" t="s">
        <v>18</v>
      </c>
      <c r="C8" s="99" t="s">
        <v>19</v>
      </c>
      <c r="D8" s="99" t="s">
        <v>15</v>
      </c>
      <c r="E8" s="49" t="s">
        <v>11</v>
      </c>
      <c r="F8" s="39">
        <v>160</v>
      </c>
      <c r="G8" s="50">
        <v>50</v>
      </c>
      <c r="H8" s="46">
        <f>G8/1000</f>
        <v>0.05</v>
      </c>
    </row>
    <row r="9" spans="1:8" ht="15.5" x14ac:dyDescent="0.35">
      <c r="A9" s="48"/>
      <c r="B9" s="79"/>
      <c r="C9" s="100"/>
      <c r="D9" s="100"/>
      <c r="E9" s="49" t="s">
        <v>14</v>
      </c>
      <c r="F9" s="39">
        <v>160</v>
      </c>
      <c r="G9" s="50">
        <v>50</v>
      </c>
      <c r="H9" s="46">
        <f t="shared" ref="H9:H72" si="0">G9/1000</f>
        <v>0.05</v>
      </c>
    </row>
    <row r="10" spans="1:8" ht="15.5" x14ac:dyDescent="0.35">
      <c r="A10" s="48"/>
      <c r="B10" s="79"/>
      <c r="C10" s="51" t="s">
        <v>20</v>
      </c>
      <c r="D10" s="51" t="s">
        <v>15</v>
      </c>
      <c r="E10" s="49" t="s">
        <v>11</v>
      </c>
      <c r="F10" s="39">
        <v>630</v>
      </c>
      <c r="G10" s="50">
        <v>160</v>
      </c>
      <c r="H10" s="46">
        <f t="shared" si="0"/>
        <v>0.16</v>
      </c>
    </row>
    <row r="11" spans="1:8" ht="15.5" x14ac:dyDescent="0.35">
      <c r="A11" s="48"/>
      <c r="B11" s="79"/>
      <c r="C11" s="51" t="s">
        <v>20</v>
      </c>
      <c r="D11" s="51" t="s">
        <v>15</v>
      </c>
      <c r="E11" s="49" t="s">
        <v>14</v>
      </c>
      <c r="F11" s="39">
        <v>630</v>
      </c>
      <c r="G11" s="50">
        <v>100</v>
      </c>
      <c r="H11" s="46">
        <f t="shared" si="0"/>
        <v>0.1</v>
      </c>
    </row>
    <row r="12" spans="1:8" ht="15.5" x14ac:dyDescent="0.35">
      <c r="A12" s="48"/>
      <c r="B12" s="79"/>
      <c r="C12" s="51" t="s">
        <v>21</v>
      </c>
      <c r="D12" s="51" t="s">
        <v>15</v>
      </c>
      <c r="E12" s="49" t="s">
        <v>11</v>
      </c>
      <c r="F12" s="39">
        <v>630</v>
      </c>
      <c r="G12" s="50">
        <v>130</v>
      </c>
      <c r="H12" s="46">
        <f t="shared" si="0"/>
        <v>0.13</v>
      </c>
    </row>
    <row r="13" spans="1:8" ht="15.5" x14ac:dyDescent="0.35">
      <c r="A13" s="48"/>
      <c r="B13" s="79"/>
      <c r="C13" s="51" t="s">
        <v>22</v>
      </c>
      <c r="D13" s="51" t="s">
        <v>15</v>
      </c>
      <c r="E13" s="49" t="s">
        <v>11</v>
      </c>
      <c r="F13" s="39">
        <v>250</v>
      </c>
      <c r="G13" s="50">
        <v>150</v>
      </c>
      <c r="H13" s="46">
        <f t="shared" si="0"/>
        <v>0.15</v>
      </c>
    </row>
    <row r="14" spans="1:8" ht="15.5" x14ac:dyDescent="0.35">
      <c r="A14" s="48"/>
      <c r="B14" s="79"/>
      <c r="C14" s="99" t="s">
        <v>17</v>
      </c>
      <c r="D14" s="99" t="s">
        <v>15</v>
      </c>
      <c r="E14" s="49" t="s">
        <v>11</v>
      </c>
      <c r="F14" s="39">
        <v>160</v>
      </c>
      <c r="G14" s="50">
        <v>100</v>
      </c>
      <c r="H14" s="46">
        <f t="shared" si="0"/>
        <v>0.1</v>
      </c>
    </row>
    <row r="15" spans="1:8" ht="15.5" x14ac:dyDescent="0.35">
      <c r="A15" s="48"/>
      <c r="B15" s="79"/>
      <c r="C15" s="100"/>
      <c r="D15" s="100"/>
      <c r="E15" s="49" t="s">
        <v>14</v>
      </c>
      <c r="F15" s="39">
        <v>160</v>
      </c>
      <c r="G15" s="50">
        <v>100</v>
      </c>
      <c r="H15" s="46">
        <f t="shared" si="0"/>
        <v>0.1</v>
      </c>
    </row>
    <row r="16" spans="1:8" ht="15.5" x14ac:dyDescent="0.35">
      <c r="A16" s="48"/>
      <c r="B16" s="79"/>
      <c r="C16" s="51" t="s">
        <v>23</v>
      </c>
      <c r="D16" s="51" t="s">
        <v>15</v>
      </c>
      <c r="E16" s="49" t="s">
        <v>11</v>
      </c>
      <c r="F16" s="39">
        <v>250</v>
      </c>
      <c r="G16" s="50">
        <v>120</v>
      </c>
      <c r="H16" s="46">
        <f t="shared" si="0"/>
        <v>0.12</v>
      </c>
    </row>
    <row r="17" spans="1:8" ht="15.5" x14ac:dyDescent="0.35">
      <c r="A17" s="48"/>
      <c r="B17" s="79"/>
      <c r="C17" s="51" t="s">
        <v>24</v>
      </c>
      <c r="D17" s="51" t="s">
        <v>15</v>
      </c>
      <c r="E17" s="49" t="s">
        <v>11</v>
      </c>
      <c r="F17" s="39">
        <v>160</v>
      </c>
      <c r="G17" s="50">
        <v>70</v>
      </c>
      <c r="H17" s="46">
        <f t="shared" si="0"/>
        <v>7.0000000000000007E-2</v>
      </c>
    </row>
    <row r="18" spans="1:8" ht="15.5" x14ac:dyDescent="0.35">
      <c r="A18" s="48"/>
      <c r="B18" s="79"/>
      <c r="C18" s="51" t="s">
        <v>25</v>
      </c>
      <c r="D18" s="51" t="s">
        <v>15</v>
      </c>
      <c r="E18" s="49" t="s">
        <v>11</v>
      </c>
      <c r="F18" s="39">
        <v>630</v>
      </c>
      <c r="G18" s="50">
        <v>230</v>
      </c>
      <c r="H18" s="46">
        <f t="shared" si="0"/>
        <v>0.23</v>
      </c>
    </row>
    <row r="19" spans="1:8" ht="15.5" x14ac:dyDescent="0.35">
      <c r="A19" s="48"/>
      <c r="B19" s="79"/>
      <c r="C19" s="51" t="s">
        <v>26</v>
      </c>
      <c r="D19" s="51" t="s">
        <v>15</v>
      </c>
      <c r="E19" s="49" t="s">
        <v>11</v>
      </c>
      <c r="F19" s="39">
        <v>400</v>
      </c>
      <c r="G19" s="50">
        <v>250</v>
      </c>
      <c r="H19" s="46">
        <f t="shared" si="0"/>
        <v>0.25</v>
      </c>
    </row>
    <row r="20" spans="1:8" ht="15.5" x14ac:dyDescent="0.35">
      <c r="A20" s="48"/>
      <c r="B20" s="79"/>
      <c r="C20" s="51" t="s">
        <v>27</v>
      </c>
      <c r="D20" s="51" t="s">
        <v>15</v>
      </c>
      <c r="E20" s="49" t="s">
        <v>11</v>
      </c>
      <c r="F20" s="39">
        <v>400</v>
      </c>
      <c r="G20" s="50">
        <v>300</v>
      </c>
      <c r="H20" s="46">
        <f t="shared" si="0"/>
        <v>0.3</v>
      </c>
    </row>
    <row r="21" spans="1:8" ht="15.5" x14ac:dyDescent="0.35">
      <c r="A21" s="48"/>
      <c r="B21" s="79"/>
      <c r="C21" s="51" t="s">
        <v>28</v>
      </c>
      <c r="D21" s="51" t="s">
        <v>15</v>
      </c>
      <c r="E21" s="49" t="s">
        <v>11</v>
      </c>
      <c r="F21" s="39">
        <v>250</v>
      </c>
      <c r="G21" s="50">
        <v>150</v>
      </c>
      <c r="H21" s="46">
        <f t="shared" si="0"/>
        <v>0.15</v>
      </c>
    </row>
    <row r="22" spans="1:8" ht="15.5" x14ac:dyDescent="0.35">
      <c r="A22" s="48"/>
      <c r="B22" s="79"/>
      <c r="C22" s="51" t="s">
        <v>29</v>
      </c>
      <c r="D22" s="51" t="s">
        <v>15</v>
      </c>
      <c r="E22" s="49" t="s">
        <v>11</v>
      </c>
      <c r="F22" s="39">
        <v>400</v>
      </c>
      <c r="G22" s="50">
        <v>150</v>
      </c>
      <c r="H22" s="46">
        <f t="shared" si="0"/>
        <v>0.15</v>
      </c>
    </row>
    <row r="23" spans="1:8" ht="15.5" x14ac:dyDescent="0.35">
      <c r="A23" s="48"/>
      <c r="B23" s="79"/>
      <c r="C23" s="51" t="s">
        <v>30</v>
      </c>
      <c r="D23" s="51" t="s">
        <v>15</v>
      </c>
      <c r="E23" s="49" t="s">
        <v>11</v>
      </c>
      <c r="F23" s="39">
        <v>250</v>
      </c>
      <c r="G23" s="50">
        <v>100</v>
      </c>
      <c r="H23" s="46">
        <f t="shared" si="0"/>
        <v>0.1</v>
      </c>
    </row>
    <row r="24" spans="1:8" ht="15.5" x14ac:dyDescent="0.35">
      <c r="A24" s="48"/>
      <c r="B24" s="79"/>
      <c r="C24" s="51" t="s">
        <v>31</v>
      </c>
      <c r="D24" s="51" t="s">
        <v>15</v>
      </c>
      <c r="E24" s="49" t="s">
        <v>11</v>
      </c>
      <c r="F24" s="39">
        <v>250</v>
      </c>
      <c r="G24" s="50">
        <v>100</v>
      </c>
      <c r="H24" s="46">
        <f t="shared" si="0"/>
        <v>0.1</v>
      </c>
    </row>
    <row r="25" spans="1:8" ht="15.5" x14ac:dyDescent="0.35">
      <c r="A25" s="48"/>
      <c r="B25" s="79"/>
      <c r="C25" s="51" t="s">
        <v>32</v>
      </c>
      <c r="D25" s="51" t="s">
        <v>15</v>
      </c>
      <c r="E25" s="49" t="s">
        <v>11</v>
      </c>
      <c r="F25" s="39">
        <v>250</v>
      </c>
      <c r="G25" s="50">
        <v>150</v>
      </c>
      <c r="H25" s="46">
        <f t="shared" si="0"/>
        <v>0.15</v>
      </c>
    </row>
    <row r="26" spans="1:8" ht="15.5" x14ac:dyDescent="0.35">
      <c r="A26" s="48"/>
      <c r="B26" s="79"/>
      <c r="C26" s="51" t="s">
        <v>33</v>
      </c>
      <c r="D26" s="51" t="s">
        <v>15</v>
      </c>
      <c r="E26" s="49" t="s">
        <v>11</v>
      </c>
      <c r="F26" s="39">
        <v>400</v>
      </c>
      <c r="G26" s="50">
        <v>250</v>
      </c>
      <c r="H26" s="46">
        <f t="shared" si="0"/>
        <v>0.25</v>
      </c>
    </row>
    <row r="27" spans="1:8" ht="15.5" x14ac:dyDescent="0.35">
      <c r="A27" s="48"/>
      <c r="B27" s="79"/>
      <c r="C27" s="51" t="s">
        <v>34</v>
      </c>
      <c r="D27" s="51" t="s">
        <v>15</v>
      </c>
      <c r="E27" s="49" t="s">
        <v>11</v>
      </c>
      <c r="F27" s="39">
        <v>400</v>
      </c>
      <c r="G27" s="50">
        <v>200</v>
      </c>
      <c r="H27" s="46">
        <f t="shared" si="0"/>
        <v>0.2</v>
      </c>
    </row>
    <row r="28" spans="1:8" ht="15.5" x14ac:dyDescent="0.35">
      <c r="A28" s="48"/>
      <c r="B28" s="79"/>
      <c r="C28" s="51" t="s">
        <v>35</v>
      </c>
      <c r="D28" s="51" t="s">
        <v>15</v>
      </c>
      <c r="E28" s="49" t="s">
        <v>11</v>
      </c>
      <c r="F28" s="39">
        <v>200</v>
      </c>
      <c r="G28" s="50">
        <v>0</v>
      </c>
      <c r="H28" s="46">
        <f t="shared" si="0"/>
        <v>0</v>
      </c>
    </row>
    <row r="29" spans="1:8" ht="15.5" x14ac:dyDescent="0.35">
      <c r="A29" s="48"/>
      <c r="B29" s="79"/>
      <c r="C29" s="51" t="s">
        <v>36</v>
      </c>
      <c r="D29" s="51" t="s">
        <v>15</v>
      </c>
      <c r="E29" s="49" t="s">
        <v>11</v>
      </c>
      <c r="F29" s="39">
        <v>630</v>
      </c>
      <c r="G29" s="50">
        <v>230</v>
      </c>
      <c r="H29" s="46">
        <f t="shared" si="0"/>
        <v>0.23</v>
      </c>
    </row>
    <row r="30" spans="1:8" ht="15.5" x14ac:dyDescent="0.35">
      <c r="A30" s="48"/>
      <c r="B30" s="79"/>
      <c r="C30" s="51" t="s">
        <v>37</v>
      </c>
      <c r="D30" s="51" t="s">
        <v>15</v>
      </c>
      <c r="E30" s="49" t="s">
        <v>11</v>
      </c>
      <c r="F30" s="39">
        <v>250</v>
      </c>
      <c r="G30" s="50">
        <v>150</v>
      </c>
      <c r="H30" s="46">
        <f t="shared" si="0"/>
        <v>0.15</v>
      </c>
    </row>
    <row r="31" spans="1:8" ht="15.5" x14ac:dyDescent="0.35">
      <c r="A31" s="48"/>
      <c r="B31" s="79"/>
      <c r="C31" s="51" t="s">
        <v>38</v>
      </c>
      <c r="D31" s="51" t="s">
        <v>15</v>
      </c>
      <c r="E31" s="49" t="s">
        <v>11</v>
      </c>
      <c r="F31" s="39">
        <v>630</v>
      </c>
      <c r="G31" s="50">
        <v>230</v>
      </c>
      <c r="H31" s="46">
        <f t="shared" si="0"/>
        <v>0.23</v>
      </c>
    </row>
    <row r="32" spans="1:8" ht="15.5" x14ac:dyDescent="0.35">
      <c r="A32" s="48"/>
      <c r="B32" s="79"/>
      <c r="C32" s="51" t="s">
        <v>39</v>
      </c>
      <c r="D32" s="51" t="s">
        <v>15</v>
      </c>
      <c r="E32" s="49" t="s">
        <v>11</v>
      </c>
      <c r="F32" s="39">
        <v>400</v>
      </c>
      <c r="G32" s="50">
        <v>200</v>
      </c>
      <c r="H32" s="46">
        <f t="shared" si="0"/>
        <v>0.2</v>
      </c>
    </row>
    <row r="33" spans="1:8" ht="15.5" x14ac:dyDescent="0.35">
      <c r="A33" s="48"/>
      <c r="B33" s="79"/>
      <c r="C33" s="51" t="s">
        <v>16</v>
      </c>
      <c r="D33" s="51" t="s">
        <v>15</v>
      </c>
      <c r="E33" s="49" t="s">
        <v>11</v>
      </c>
      <c r="F33" s="39">
        <v>100</v>
      </c>
      <c r="G33" s="50">
        <v>0</v>
      </c>
      <c r="H33" s="46">
        <f t="shared" si="0"/>
        <v>0</v>
      </c>
    </row>
    <row r="34" spans="1:8" ht="15.5" x14ac:dyDescent="0.35">
      <c r="A34" s="48"/>
      <c r="B34" s="79"/>
      <c r="C34" s="51" t="s">
        <v>40</v>
      </c>
      <c r="D34" s="51" t="s">
        <v>15</v>
      </c>
      <c r="E34" s="49" t="s">
        <v>11</v>
      </c>
      <c r="F34" s="39">
        <v>100</v>
      </c>
      <c r="G34" s="50">
        <v>0</v>
      </c>
      <c r="H34" s="46">
        <f t="shared" si="0"/>
        <v>0</v>
      </c>
    </row>
    <row r="35" spans="1:8" ht="15.5" x14ac:dyDescent="0.35">
      <c r="A35" s="48"/>
      <c r="B35" s="79"/>
      <c r="C35" s="51" t="s">
        <v>41</v>
      </c>
      <c r="D35" s="51" t="s">
        <v>15</v>
      </c>
      <c r="E35" s="49" t="s">
        <v>11</v>
      </c>
      <c r="F35" s="39">
        <v>160</v>
      </c>
      <c r="G35" s="50">
        <v>0</v>
      </c>
      <c r="H35" s="46">
        <f t="shared" si="0"/>
        <v>0</v>
      </c>
    </row>
    <row r="36" spans="1:8" ht="15.5" x14ac:dyDescent="0.35">
      <c r="A36" s="48"/>
      <c r="B36" s="79"/>
      <c r="C36" s="51" t="s">
        <v>42</v>
      </c>
      <c r="D36" s="51" t="s">
        <v>15</v>
      </c>
      <c r="E36" s="49" t="s">
        <v>11</v>
      </c>
      <c r="F36" s="39">
        <v>100</v>
      </c>
      <c r="G36" s="50">
        <v>0</v>
      </c>
      <c r="H36" s="46">
        <f t="shared" si="0"/>
        <v>0</v>
      </c>
    </row>
    <row r="37" spans="1:8" ht="15.5" x14ac:dyDescent="0.35">
      <c r="A37" s="48"/>
      <c r="B37" s="79"/>
      <c r="C37" s="51" t="s">
        <v>43</v>
      </c>
      <c r="D37" s="51" t="s">
        <v>15</v>
      </c>
      <c r="E37" s="49" t="s">
        <v>11</v>
      </c>
      <c r="F37" s="39">
        <v>400</v>
      </c>
      <c r="G37" s="50">
        <v>100</v>
      </c>
      <c r="H37" s="46">
        <f t="shared" si="0"/>
        <v>0.1</v>
      </c>
    </row>
    <row r="38" spans="1:8" ht="15.5" x14ac:dyDescent="0.35">
      <c r="A38" s="48"/>
      <c r="B38" s="79"/>
      <c r="C38" s="51" t="s">
        <v>44</v>
      </c>
      <c r="D38" s="51" t="s">
        <v>15</v>
      </c>
      <c r="E38" s="49" t="s">
        <v>11</v>
      </c>
      <c r="F38" s="39">
        <v>100</v>
      </c>
      <c r="G38" s="50">
        <v>0</v>
      </c>
      <c r="H38" s="46">
        <f t="shared" si="0"/>
        <v>0</v>
      </c>
    </row>
    <row r="39" spans="1:8" ht="15.5" x14ac:dyDescent="0.35">
      <c r="A39" s="48"/>
      <c r="B39" s="79"/>
      <c r="C39" s="51" t="s">
        <v>45</v>
      </c>
      <c r="D39" s="51" t="s">
        <v>15</v>
      </c>
      <c r="E39" s="49" t="s">
        <v>11</v>
      </c>
      <c r="F39" s="39">
        <v>100</v>
      </c>
      <c r="G39" s="50">
        <v>0</v>
      </c>
      <c r="H39" s="46">
        <f t="shared" si="0"/>
        <v>0</v>
      </c>
    </row>
    <row r="40" spans="1:8" ht="15.5" x14ac:dyDescent="0.35">
      <c r="A40" s="48"/>
      <c r="B40" s="80" t="s">
        <v>46</v>
      </c>
      <c r="C40" s="59" t="s">
        <v>47</v>
      </c>
      <c r="D40" s="70" t="s">
        <v>15</v>
      </c>
      <c r="E40" s="68" t="s">
        <v>11</v>
      </c>
      <c r="F40" s="68">
        <v>630</v>
      </c>
      <c r="G40" s="68">
        <v>135</v>
      </c>
      <c r="H40" s="46">
        <f t="shared" si="0"/>
        <v>0.13500000000000001</v>
      </c>
    </row>
    <row r="41" spans="1:8" ht="15.5" x14ac:dyDescent="0.35">
      <c r="A41" s="48"/>
      <c r="B41" s="81"/>
      <c r="C41" s="68" t="s">
        <v>48</v>
      </c>
      <c r="D41" s="69" t="s">
        <v>15</v>
      </c>
      <c r="E41" s="68" t="s">
        <v>11</v>
      </c>
      <c r="F41" s="68">
        <v>630</v>
      </c>
      <c r="G41" s="68">
        <v>0</v>
      </c>
      <c r="H41" s="46">
        <f t="shared" si="0"/>
        <v>0</v>
      </c>
    </row>
    <row r="42" spans="1:8" ht="15.5" x14ac:dyDescent="0.35">
      <c r="B42" s="81"/>
      <c r="C42" s="68" t="s">
        <v>49</v>
      </c>
      <c r="D42" s="69" t="s">
        <v>15</v>
      </c>
      <c r="E42" s="68" t="s">
        <v>11</v>
      </c>
      <c r="F42" s="68">
        <v>630</v>
      </c>
      <c r="G42" s="68">
        <v>28</v>
      </c>
      <c r="H42" s="46">
        <f t="shared" si="0"/>
        <v>2.8000000000000001E-2</v>
      </c>
    </row>
    <row r="43" spans="1:8" ht="15.5" x14ac:dyDescent="0.35">
      <c r="B43" s="81"/>
      <c r="C43" s="68" t="s">
        <v>50</v>
      </c>
      <c r="D43" s="69" t="s">
        <v>15</v>
      </c>
      <c r="E43" s="68" t="s">
        <v>11</v>
      </c>
      <c r="F43" s="68">
        <v>630</v>
      </c>
      <c r="G43" s="68">
        <v>28</v>
      </c>
      <c r="H43" s="46">
        <f t="shared" si="0"/>
        <v>2.8000000000000001E-2</v>
      </c>
    </row>
    <row r="44" spans="1:8" ht="15.5" x14ac:dyDescent="0.35">
      <c r="B44" s="81"/>
      <c r="C44" s="68" t="s">
        <v>51</v>
      </c>
      <c r="D44" s="69" t="s">
        <v>15</v>
      </c>
      <c r="E44" s="68" t="s">
        <v>11</v>
      </c>
      <c r="F44" s="68">
        <v>630</v>
      </c>
      <c r="G44" s="68">
        <v>6</v>
      </c>
      <c r="H44" s="46">
        <f t="shared" si="0"/>
        <v>6.0000000000000001E-3</v>
      </c>
    </row>
    <row r="45" spans="1:8" ht="31" x14ac:dyDescent="0.35">
      <c r="B45" s="81"/>
      <c r="C45" s="68" t="s">
        <v>52</v>
      </c>
      <c r="D45" s="69" t="s">
        <v>53</v>
      </c>
      <c r="E45" s="68" t="s">
        <v>11</v>
      </c>
      <c r="F45" s="68">
        <v>160</v>
      </c>
      <c r="G45" s="68">
        <v>120</v>
      </c>
      <c r="H45" s="46">
        <f t="shared" si="0"/>
        <v>0.12</v>
      </c>
    </row>
    <row r="46" spans="1:8" ht="15.5" x14ac:dyDescent="0.35">
      <c r="B46" s="81"/>
      <c r="C46" s="68" t="s">
        <v>54</v>
      </c>
      <c r="D46" s="69" t="s">
        <v>53</v>
      </c>
      <c r="E46" s="68" t="s">
        <v>11</v>
      </c>
      <c r="F46" s="68">
        <v>100</v>
      </c>
      <c r="G46" s="68">
        <v>55</v>
      </c>
      <c r="H46" s="46">
        <f t="shared" si="0"/>
        <v>5.5E-2</v>
      </c>
    </row>
    <row r="47" spans="1:8" ht="15.5" x14ac:dyDescent="0.35">
      <c r="B47" s="82"/>
      <c r="C47" s="68" t="s">
        <v>55</v>
      </c>
      <c r="D47" s="69" t="s">
        <v>15</v>
      </c>
      <c r="E47" s="68" t="s">
        <v>11</v>
      </c>
      <c r="F47" s="68">
        <v>560</v>
      </c>
      <c r="G47" s="68">
        <v>124</v>
      </c>
      <c r="H47" s="46">
        <f t="shared" si="0"/>
        <v>0.124</v>
      </c>
    </row>
    <row r="48" spans="1:8" ht="15.5" x14ac:dyDescent="0.35">
      <c r="B48" s="80" t="s">
        <v>56</v>
      </c>
      <c r="C48" s="94" t="s">
        <v>57</v>
      </c>
      <c r="D48" s="95" t="s">
        <v>53</v>
      </c>
      <c r="E48" s="68" t="s">
        <v>11</v>
      </c>
      <c r="F48" s="68">
        <v>630</v>
      </c>
      <c r="G48" s="68">
        <v>33</v>
      </c>
      <c r="H48" s="46">
        <f t="shared" si="0"/>
        <v>3.3000000000000002E-2</v>
      </c>
    </row>
    <row r="49" spans="2:8" ht="15.5" x14ac:dyDescent="0.35">
      <c r="B49" s="81"/>
      <c r="C49" s="94"/>
      <c r="D49" s="95"/>
      <c r="E49" s="68" t="s">
        <v>14</v>
      </c>
      <c r="F49" s="68">
        <v>630</v>
      </c>
      <c r="G49" s="68">
        <v>425</v>
      </c>
      <c r="H49" s="46">
        <f t="shared" si="0"/>
        <v>0.42499999999999999</v>
      </c>
    </row>
    <row r="50" spans="2:8" ht="15.5" x14ac:dyDescent="0.35">
      <c r="B50" s="81"/>
      <c r="C50" s="68" t="s">
        <v>58</v>
      </c>
      <c r="D50" s="69" t="s">
        <v>53</v>
      </c>
      <c r="E50" s="68" t="s">
        <v>11</v>
      </c>
      <c r="F50" s="68">
        <v>250</v>
      </c>
      <c r="G50" s="68">
        <v>43</v>
      </c>
      <c r="H50" s="46">
        <f t="shared" si="0"/>
        <v>4.2999999999999997E-2</v>
      </c>
    </row>
    <row r="51" spans="2:8" ht="15.5" x14ac:dyDescent="0.35">
      <c r="B51" s="81"/>
      <c r="C51" s="68" t="s">
        <v>59</v>
      </c>
      <c r="D51" s="69" t="s">
        <v>53</v>
      </c>
      <c r="E51" s="68" t="s">
        <v>11</v>
      </c>
      <c r="F51" s="68">
        <v>250</v>
      </c>
      <c r="G51" s="68">
        <v>154</v>
      </c>
      <c r="H51" s="46">
        <f t="shared" si="0"/>
        <v>0.154</v>
      </c>
    </row>
    <row r="52" spans="2:8" ht="15.5" x14ac:dyDescent="0.35">
      <c r="B52" s="81"/>
      <c r="C52" s="59" t="s">
        <v>60</v>
      </c>
      <c r="D52" s="70" t="s">
        <v>53</v>
      </c>
      <c r="E52" s="68" t="s">
        <v>11</v>
      </c>
      <c r="F52" s="68">
        <v>250</v>
      </c>
      <c r="G52" s="68">
        <v>160</v>
      </c>
      <c r="H52" s="46">
        <f t="shared" si="0"/>
        <v>0.16</v>
      </c>
    </row>
    <row r="53" spans="2:8" ht="15.5" x14ac:dyDescent="0.35">
      <c r="B53" s="81"/>
      <c r="C53" s="68" t="s">
        <v>61</v>
      </c>
      <c r="D53" s="69" t="s">
        <v>53</v>
      </c>
      <c r="E53" s="68" t="s">
        <v>11</v>
      </c>
      <c r="F53" s="68">
        <v>250</v>
      </c>
      <c r="G53" s="68">
        <v>174</v>
      </c>
      <c r="H53" s="46">
        <f t="shared" si="0"/>
        <v>0.17399999999999999</v>
      </c>
    </row>
    <row r="54" spans="2:8" ht="15.5" x14ac:dyDescent="0.35">
      <c r="B54" s="81"/>
      <c r="C54" s="68" t="s">
        <v>62</v>
      </c>
      <c r="D54" s="69" t="s">
        <v>53</v>
      </c>
      <c r="E54" s="68" t="s">
        <v>11</v>
      </c>
      <c r="F54" s="68">
        <v>315</v>
      </c>
      <c r="G54" s="68">
        <v>61</v>
      </c>
      <c r="H54" s="46">
        <f t="shared" si="0"/>
        <v>6.0999999999999999E-2</v>
      </c>
    </row>
    <row r="55" spans="2:8" ht="15.5" x14ac:dyDescent="0.35">
      <c r="B55" s="61" t="s">
        <v>63</v>
      </c>
      <c r="C55" s="68" t="s">
        <v>64</v>
      </c>
      <c r="D55" s="69" t="s">
        <v>53</v>
      </c>
      <c r="E55" s="68" t="s">
        <v>11</v>
      </c>
      <c r="F55" s="68">
        <v>250</v>
      </c>
      <c r="G55" s="68">
        <v>109</v>
      </c>
      <c r="H55" s="46">
        <f t="shared" si="0"/>
        <v>0.109</v>
      </c>
    </row>
    <row r="56" spans="2:8" ht="15.5" x14ac:dyDescent="0.35">
      <c r="B56" s="80" t="s">
        <v>65</v>
      </c>
      <c r="C56" s="61" t="s">
        <v>66</v>
      </c>
      <c r="D56" s="71" t="s">
        <v>15</v>
      </c>
      <c r="E56" s="68" t="s">
        <v>11</v>
      </c>
      <c r="F56" s="68">
        <v>320</v>
      </c>
      <c r="G56" s="68">
        <v>5</v>
      </c>
      <c r="H56" s="46">
        <f t="shared" si="0"/>
        <v>5.0000000000000001E-3</v>
      </c>
    </row>
    <row r="57" spans="2:8" ht="15.5" x14ac:dyDescent="0.35">
      <c r="B57" s="81"/>
      <c r="C57" s="61" t="s">
        <v>67</v>
      </c>
      <c r="D57" s="71" t="s">
        <v>15</v>
      </c>
      <c r="E57" s="68" t="s">
        <v>11</v>
      </c>
      <c r="F57" s="68">
        <v>400</v>
      </c>
      <c r="G57" s="68">
        <v>174</v>
      </c>
      <c r="H57" s="46">
        <f t="shared" si="0"/>
        <v>0.17399999999999999</v>
      </c>
    </row>
    <row r="58" spans="2:8" ht="15.5" x14ac:dyDescent="0.35">
      <c r="B58" s="82"/>
      <c r="C58" s="61" t="s">
        <v>68</v>
      </c>
      <c r="D58" s="71" t="s">
        <v>15</v>
      </c>
      <c r="E58" s="68" t="s">
        <v>11</v>
      </c>
      <c r="F58" s="68">
        <v>320</v>
      </c>
      <c r="G58" s="68">
        <v>160</v>
      </c>
      <c r="H58" s="46">
        <f t="shared" si="0"/>
        <v>0.16</v>
      </c>
    </row>
    <row r="59" spans="2:8" ht="15.5" x14ac:dyDescent="0.35">
      <c r="B59" s="80" t="s">
        <v>69</v>
      </c>
      <c r="C59" s="61" t="s">
        <v>70</v>
      </c>
      <c r="D59" s="71" t="s">
        <v>53</v>
      </c>
      <c r="E59" s="68" t="s">
        <v>11</v>
      </c>
      <c r="F59" s="68">
        <v>160</v>
      </c>
      <c r="G59" s="68">
        <v>0</v>
      </c>
      <c r="H59" s="46">
        <f t="shared" si="0"/>
        <v>0</v>
      </c>
    </row>
    <row r="60" spans="2:8" ht="15.5" x14ac:dyDescent="0.35">
      <c r="B60" s="82"/>
      <c r="C60" s="61" t="s">
        <v>71</v>
      </c>
      <c r="D60" s="71" t="s">
        <v>53</v>
      </c>
      <c r="E60" s="68" t="s">
        <v>11</v>
      </c>
      <c r="F60" s="68">
        <v>160</v>
      </c>
      <c r="G60" s="68">
        <v>0</v>
      </c>
      <c r="H60" s="46">
        <f t="shared" si="0"/>
        <v>0</v>
      </c>
    </row>
    <row r="61" spans="2:8" ht="15.5" x14ac:dyDescent="0.35">
      <c r="B61" s="80" t="s">
        <v>72</v>
      </c>
      <c r="C61" s="61" t="s">
        <v>73</v>
      </c>
      <c r="D61" s="71" t="s">
        <v>53</v>
      </c>
      <c r="E61" s="68" t="s">
        <v>11</v>
      </c>
      <c r="F61" s="68">
        <v>250</v>
      </c>
      <c r="G61" s="68">
        <v>85</v>
      </c>
      <c r="H61" s="46">
        <f t="shared" si="0"/>
        <v>8.5000000000000006E-2</v>
      </c>
    </row>
    <row r="62" spans="2:8" ht="15.5" x14ac:dyDescent="0.35">
      <c r="B62" s="81"/>
      <c r="C62" s="94" t="s">
        <v>74</v>
      </c>
      <c r="D62" s="95" t="s">
        <v>53</v>
      </c>
      <c r="E62" s="68" t="s">
        <v>11</v>
      </c>
      <c r="F62" s="68">
        <v>250</v>
      </c>
      <c r="G62" s="68">
        <v>35</v>
      </c>
      <c r="H62" s="46">
        <f t="shared" si="0"/>
        <v>3.5000000000000003E-2</v>
      </c>
    </row>
    <row r="63" spans="2:8" ht="15.5" x14ac:dyDescent="0.35">
      <c r="B63" s="81"/>
      <c r="C63" s="94"/>
      <c r="D63" s="95"/>
      <c r="E63" s="68" t="s">
        <v>14</v>
      </c>
      <c r="F63" s="68">
        <v>250</v>
      </c>
      <c r="G63" s="68">
        <v>35</v>
      </c>
      <c r="H63" s="46">
        <f t="shared" si="0"/>
        <v>3.5000000000000003E-2</v>
      </c>
    </row>
    <row r="64" spans="2:8" ht="15.5" x14ac:dyDescent="0.35">
      <c r="B64" s="81"/>
      <c r="C64" s="94" t="s">
        <v>75</v>
      </c>
      <c r="D64" s="98" t="s">
        <v>53</v>
      </c>
      <c r="E64" s="68" t="s">
        <v>11</v>
      </c>
      <c r="F64" s="68">
        <v>250</v>
      </c>
      <c r="G64" s="68">
        <v>10</v>
      </c>
      <c r="H64" s="46">
        <f t="shared" si="0"/>
        <v>0.01</v>
      </c>
    </row>
    <row r="65" spans="2:8" ht="15.5" x14ac:dyDescent="0.35">
      <c r="B65" s="81"/>
      <c r="C65" s="94"/>
      <c r="D65" s="98"/>
      <c r="E65" s="68" t="s">
        <v>14</v>
      </c>
      <c r="F65" s="68">
        <v>250</v>
      </c>
      <c r="G65" s="68">
        <v>10</v>
      </c>
      <c r="H65" s="46">
        <f t="shared" si="0"/>
        <v>0.01</v>
      </c>
    </row>
    <row r="66" spans="2:8" ht="15.5" x14ac:dyDescent="0.35">
      <c r="B66" s="82"/>
      <c r="C66" s="68" t="s">
        <v>76</v>
      </c>
      <c r="D66" s="69" t="s">
        <v>15</v>
      </c>
      <c r="E66" s="68" t="s">
        <v>11</v>
      </c>
      <c r="F66" s="68">
        <v>100</v>
      </c>
      <c r="G66" s="68">
        <v>0</v>
      </c>
      <c r="H66" s="46">
        <f t="shared" si="0"/>
        <v>0</v>
      </c>
    </row>
    <row r="67" spans="2:8" ht="15.5" x14ac:dyDescent="0.35">
      <c r="B67" s="80" t="s">
        <v>77</v>
      </c>
      <c r="C67" s="94" t="s">
        <v>78</v>
      </c>
      <c r="D67" s="95" t="s">
        <v>53</v>
      </c>
      <c r="E67" s="68" t="s">
        <v>11</v>
      </c>
      <c r="F67" s="68">
        <v>250</v>
      </c>
      <c r="G67" s="68">
        <v>18</v>
      </c>
      <c r="H67" s="46">
        <f t="shared" si="0"/>
        <v>1.7999999999999999E-2</v>
      </c>
    </row>
    <row r="68" spans="2:8" ht="15.5" x14ac:dyDescent="0.35">
      <c r="B68" s="81"/>
      <c r="C68" s="94"/>
      <c r="D68" s="95"/>
      <c r="E68" s="68" t="s">
        <v>14</v>
      </c>
      <c r="F68" s="68">
        <v>250</v>
      </c>
      <c r="G68" s="68">
        <v>18</v>
      </c>
      <c r="H68" s="46">
        <f t="shared" si="0"/>
        <v>1.7999999999999999E-2</v>
      </c>
    </row>
    <row r="69" spans="2:8" ht="31" x14ac:dyDescent="0.35">
      <c r="B69" s="81"/>
      <c r="C69" s="68" t="s">
        <v>79</v>
      </c>
      <c r="D69" s="69" t="s">
        <v>53</v>
      </c>
      <c r="E69" s="68" t="s">
        <v>11</v>
      </c>
      <c r="F69" s="68">
        <v>560</v>
      </c>
      <c r="G69" s="68">
        <v>370</v>
      </c>
      <c r="H69" s="46">
        <f t="shared" si="0"/>
        <v>0.37</v>
      </c>
    </row>
    <row r="70" spans="2:8" ht="31" x14ac:dyDescent="0.35">
      <c r="B70" s="81"/>
      <c r="C70" s="68" t="s">
        <v>80</v>
      </c>
      <c r="D70" s="69" t="s">
        <v>53</v>
      </c>
      <c r="E70" s="68" t="s">
        <v>11</v>
      </c>
      <c r="F70" s="68">
        <v>320</v>
      </c>
      <c r="G70" s="68">
        <v>300</v>
      </c>
      <c r="H70" s="46">
        <f t="shared" si="0"/>
        <v>0.3</v>
      </c>
    </row>
    <row r="71" spans="2:8" ht="15.5" x14ac:dyDescent="0.35">
      <c r="B71" s="81"/>
      <c r="C71" s="94" t="s">
        <v>81</v>
      </c>
      <c r="D71" s="95" t="s">
        <v>53</v>
      </c>
      <c r="E71" s="68" t="s">
        <v>11</v>
      </c>
      <c r="F71" s="68">
        <v>630</v>
      </c>
      <c r="G71" s="68">
        <v>236</v>
      </c>
      <c r="H71" s="46">
        <f t="shared" si="0"/>
        <v>0.23599999999999999</v>
      </c>
    </row>
    <row r="72" spans="2:8" ht="15.5" x14ac:dyDescent="0.35">
      <c r="B72" s="81"/>
      <c r="C72" s="94"/>
      <c r="D72" s="95"/>
      <c r="E72" s="68" t="s">
        <v>14</v>
      </c>
      <c r="F72" s="68">
        <v>560</v>
      </c>
      <c r="G72" s="68">
        <v>166</v>
      </c>
      <c r="H72" s="46">
        <f t="shared" si="0"/>
        <v>0.16600000000000001</v>
      </c>
    </row>
    <row r="73" spans="2:8" ht="15.5" x14ac:dyDescent="0.35">
      <c r="B73" s="81"/>
      <c r="C73" s="80" t="s">
        <v>82</v>
      </c>
      <c r="D73" s="96" t="s">
        <v>53</v>
      </c>
      <c r="E73" s="68" t="s">
        <v>11</v>
      </c>
      <c r="F73" s="68">
        <v>630</v>
      </c>
      <c r="G73" s="68">
        <v>30</v>
      </c>
      <c r="H73" s="46">
        <f t="shared" ref="H73:H104" si="1">G73/1000</f>
        <v>0.03</v>
      </c>
    </row>
    <row r="74" spans="2:8" ht="15.5" x14ac:dyDescent="0.35">
      <c r="B74" s="82"/>
      <c r="C74" s="82"/>
      <c r="D74" s="97"/>
      <c r="E74" s="68" t="s">
        <v>14</v>
      </c>
      <c r="F74" s="68">
        <v>630</v>
      </c>
      <c r="G74" s="68">
        <v>30</v>
      </c>
      <c r="H74" s="46">
        <f t="shared" si="1"/>
        <v>0.03</v>
      </c>
    </row>
    <row r="75" spans="2:8" ht="15.5" x14ac:dyDescent="0.35">
      <c r="B75" s="80" t="s">
        <v>83</v>
      </c>
      <c r="C75" s="94" t="s">
        <v>84</v>
      </c>
      <c r="D75" s="95" t="s">
        <v>15</v>
      </c>
      <c r="E75" s="68" t="s">
        <v>11</v>
      </c>
      <c r="F75" s="68">
        <v>630</v>
      </c>
      <c r="G75" s="68">
        <v>0</v>
      </c>
      <c r="H75" s="46">
        <f t="shared" si="1"/>
        <v>0</v>
      </c>
    </row>
    <row r="76" spans="2:8" ht="15.5" x14ac:dyDescent="0.35">
      <c r="B76" s="81"/>
      <c r="C76" s="94"/>
      <c r="D76" s="95"/>
      <c r="E76" s="68" t="s">
        <v>14</v>
      </c>
      <c r="F76" s="68">
        <v>630</v>
      </c>
      <c r="G76" s="68">
        <v>0</v>
      </c>
      <c r="H76" s="46">
        <f t="shared" si="1"/>
        <v>0</v>
      </c>
    </row>
    <row r="77" spans="2:8" ht="46.5" x14ac:dyDescent="0.35">
      <c r="B77" s="81"/>
      <c r="C77" s="61" t="s">
        <v>85</v>
      </c>
      <c r="D77" s="71" t="s">
        <v>15</v>
      </c>
      <c r="E77" s="68" t="s">
        <v>11</v>
      </c>
      <c r="F77" s="68">
        <v>630</v>
      </c>
      <c r="G77" s="68">
        <v>0</v>
      </c>
      <c r="H77" s="46">
        <f t="shared" si="1"/>
        <v>0</v>
      </c>
    </row>
    <row r="78" spans="2:8" ht="15.5" x14ac:dyDescent="0.35">
      <c r="B78" s="81"/>
      <c r="C78" s="61" t="s">
        <v>86</v>
      </c>
      <c r="D78" s="71" t="s">
        <v>15</v>
      </c>
      <c r="E78" s="68" t="s">
        <v>11</v>
      </c>
      <c r="F78" s="68">
        <v>160</v>
      </c>
      <c r="G78" s="68">
        <v>15</v>
      </c>
      <c r="H78" s="46">
        <f t="shared" si="1"/>
        <v>1.4999999999999999E-2</v>
      </c>
    </row>
    <row r="79" spans="2:8" ht="15.5" x14ac:dyDescent="0.35">
      <c r="B79" s="81"/>
      <c r="C79" s="61" t="s">
        <v>87</v>
      </c>
      <c r="D79" s="71" t="s">
        <v>15</v>
      </c>
      <c r="E79" s="68" t="s">
        <v>11</v>
      </c>
      <c r="F79" s="68">
        <v>630</v>
      </c>
      <c r="G79" s="68">
        <v>8</v>
      </c>
      <c r="H79" s="46">
        <f t="shared" si="1"/>
        <v>8.0000000000000002E-3</v>
      </c>
    </row>
    <row r="80" spans="2:8" ht="15.5" x14ac:dyDescent="0.35">
      <c r="B80" s="81"/>
      <c r="C80" s="61" t="s">
        <v>88</v>
      </c>
      <c r="D80" s="71" t="s">
        <v>15</v>
      </c>
      <c r="E80" s="68" t="s">
        <v>11</v>
      </c>
      <c r="F80" s="68">
        <v>180</v>
      </c>
      <c r="G80" s="68">
        <v>180</v>
      </c>
      <c r="H80" s="46">
        <f t="shared" si="1"/>
        <v>0.18</v>
      </c>
    </row>
    <row r="81" spans="2:8" ht="15.5" x14ac:dyDescent="0.35">
      <c r="B81" s="81"/>
      <c r="C81" s="61" t="s">
        <v>89</v>
      </c>
      <c r="D81" s="71" t="s">
        <v>15</v>
      </c>
      <c r="E81" s="68" t="s">
        <v>11</v>
      </c>
      <c r="F81" s="68">
        <v>400</v>
      </c>
      <c r="G81" s="68">
        <v>0</v>
      </c>
      <c r="H81" s="46">
        <f t="shared" si="1"/>
        <v>0</v>
      </c>
    </row>
    <row r="82" spans="2:8" ht="15.5" x14ac:dyDescent="0.35">
      <c r="B82" s="81"/>
      <c r="C82" s="61" t="s">
        <v>90</v>
      </c>
      <c r="D82" s="71" t="s">
        <v>15</v>
      </c>
      <c r="E82" s="68" t="s">
        <v>11</v>
      </c>
      <c r="F82" s="68">
        <v>250</v>
      </c>
      <c r="G82" s="68">
        <v>250</v>
      </c>
      <c r="H82" s="46">
        <f t="shared" si="1"/>
        <v>0.25</v>
      </c>
    </row>
    <row r="83" spans="2:8" ht="15.5" x14ac:dyDescent="0.35">
      <c r="B83" s="81"/>
      <c r="C83" s="61" t="s">
        <v>155</v>
      </c>
      <c r="D83" s="71" t="s">
        <v>15</v>
      </c>
      <c r="E83" s="68" t="s">
        <v>11</v>
      </c>
      <c r="F83" s="68">
        <v>250</v>
      </c>
      <c r="G83" s="68">
        <v>250</v>
      </c>
      <c r="H83" s="46">
        <f t="shared" si="1"/>
        <v>0.25</v>
      </c>
    </row>
    <row r="84" spans="2:8" ht="15.5" x14ac:dyDescent="0.35">
      <c r="B84" s="82"/>
      <c r="C84" s="61" t="s">
        <v>91</v>
      </c>
      <c r="D84" s="71" t="s">
        <v>15</v>
      </c>
      <c r="E84" s="68" t="s">
        <v>11</v>
      </c>
      <c r="F84" s="68">
        <v>400</v>
      </c>
      <c r="G84" s="68">
        <v>0</v>
      </c>
      <c r="H84" s="46">
        <f t="shared" si="1"/>
        <v>0</v>
      </c>
    </row>
    <row r="85" spans="2:8" ht="15.5" x14ac:dyDescent="0.35">
      <c r="B85" s="77" t="s">
        <v>92</v>
      </c>
      <c r="C85" s="73" t="s">
        <v>16</v>
      </c>
      <c r="D85" s="73" t="s">
        <v>15</v>
      </c>
      <c r="E85" s="66" t="s">
        <v>11</v>
      </c>
      <c r="F85" s="16">
        <v>560</v>
      </c>
      <c r="G85" s="17">
        <v>250</v>
      </c>
      <c r="H85" s="46">
        <f t="shared" si="1"/>
        <v>0.25</v>
      </c>
    </row>
    <row r="86" spans="2:8" ht="15.5" x14ac:dyDescent="0.35">
      <c r="B86" s="77"/>
      <c r="C86" s="74"/>
      <c r="D86" s="74"/>
      <c r="E86" s="66" t="s">
        <v>14</v>
      </c>
      <c r="F86" s="16">
        <v>560</v>
      </c>
      <c r="G86" s="17">
        <v>210</v>
      </c>
      <c r="H86" s="46">
        <f t="shared" si="1"/>
        <v>0.21</v>
      </c>
    </row>
    <row r="87" spans="2:8" ht="15.5" x14ac:dyDescent="0.35">
      <c r="B87" s="77"/>
      <c r="C87" s="73" t="s">
        <v>93</v>
      </c>
      <c r="D87" s="73" t="s">
        <v>15</v>
      </c>
      <c r="E87" s="66" t="s">
        <v>11</v>
      </c>
      <c r="F87" s="16">
        <v>250</v>
      </c>
      <c r="G87" s="17">
        <v>204</v>
      </c>
      <c r="H87" s="46">
        <f t="shared" si="1"/>
        <v>0.20399999999999999</v>
      </c>
    </row>
    <row r="88" spans="2:8" ht="15.5" x14ac:dyDescent="0.35">
      <c r="B88" s="77"/>
      <c r="C88" s="74"/>
      <c r="D88" s="74"/>
      <c r="E88" s="66" t="s">
        <v>14</v>
      </c>
      <c r="F88" s="16">
        <v>400</v>
      </c>
      <c r="G88" s="17">
        <v>360</v>
      </c>
      <c r="H88" s="46">
        <f t="shared" si="1"/>
        <v>0.36</v>
      </c>
    </row>
    <row r="89" spans="2:8" ht="15.5" x14ac:dyDescent="0.35">
      <c r="B89" s="77"/>
      <c r="C89" s="73" t="s">
        <v>94</v>
      </c>
      <c r="D89" s="73" t="s">
        <v>15</v>
      </c>
      <c r="E89" s="66" t="s">
        <v>11</v>
      </c>
      <c r="F89" s="16">
        <v>180</v>
      </c>
      <c r="G89" s="18">
        <v>78</v>
      </c>
      <c r="H89" s="46">
        <f t="shared" si="1"/>
        <v>7.8E-2</v>
      </c>
    </row>
    <row r="90" spans="2:8" ht="15.5" x14ac:dyDescent="0.35">
      <c r="B90" s="77"/>
      <c r="C90" s="74"/>
      <c r="D90" s="74"/>
      <c r="E90" s="66" t="s">
        <v>14</v>
      </c>
      <c r="F90" s="16">
        <v>320</v>
      </c>
      <c r="G90" s="17">
        <v>46</v>
      </c>
      <c r="H90" s="46">
        <f t="shared" si="1"/>
        <v>4.5999999999999999E-2</v>
      </c>
    </row>
    <row r="91" spans="2:8" ht="15.5" x14ac:dyDescent="0.35">
      <c r="B91" s="77"/>
      <c r="C91" s="73" t="s">
        <v>95</v>
      </c>
      <c r="D91" s="73" t="s">
        <v>15</v>
      </c>
      <c r="E91" s="66" t="s">
        <v>11</v>
      </c>
      <c r="F91" s="16">
        <v>320</v>
      </c>
      <c r="G91" s="17">
        <v>96</v>
      </c>
      <c r="H91" s="46">
        <f t="shared" si="1"/>
        <v>9.6000000000000002E-2</v>
      </c>
    </row>
    <row r="92" spans="2:8" ht="15.5" x14ac:dyDescent="0.35">
      <c r="B92" s="77"/>
      <c r="C92" s="74"/>
      <c r="D92" s="74"/>
      <c r="E92" s="66" t="s">
        <v>14</v>
      </c>
      <c r="F92" s="16">
        <v>320</v>
      </c>
      <c r="G92" s="17">
        <v>320</v>
      </c>
      <c r="H92" s="46">
        <f t="shared" si="1"/>
        <v>0.32</v>
      </c>
    </row>
    <row r="93" spans="2:8" ht="15.5" x14ac:dyDescent="0.35">
      <c r="B93" s="77"/>
      <c r="C93" s="73" t="s">
        <v>96</v>
      </c>
      <c r="D93" s="73" t="s">
        <v>53</v>
      </c>
      <c r="E93" s="66" t="s">
        <v>11</v>
      </c>
      <c r="F93" s="16">
        <v>630</v>
      </c>
      <c r="G93" s="17">
        <v>0</v>
      </c>
      <c r="H93" s="46">
        <f t="shared" si="1"/>
        <v>0</v>
      </c>
    </row>
    <row r="94" spans="2:8" ht="15.5" x14ac:dyDescent="0.35">
      <c r="B94" s="77"/>
      <c r="C94" s="74"/>
      <c r="D94" s="74"/>
      <c r="E94" s="66" t="s">
        <v>14</v>
      </c>
      <c r="F94" s="16">
        <v>250</v>
      </c>
      <c r="G94" s="17">
        <v>14</v>
      </c>
      <c r="H94" s="46">
        <f t="shared" si="1"/>
        <v>1.4E-2</v>
      </c>
    </row>
    <row r="95" spans="2:8" ht="15.5" x14ac:dyDescent="0.35">
      <c r="B95" s="77"/>
      <c r="C95" s="19" t="s">
        <v>97</v>
      </c>
      <c r="D95" s="63" t="s">
        <v>53</v>
      </c>
      <c r="E95" s="66" t="s">
        <v>11</v>
      </c>
      <c r="F95" s="16">
        <v>630</v>
      </c>
      <c r="G95" s="17">
        <v>331</v>
      </c>
      <c r="H95" s="46">
        <f t="shared" si="1"/>
        <v>0.33100000000000002</v>
      </c>
    </row>
    <row r="96" spans="2:8" ht="15.5" x14ac:dyDescent="0.35">
      <c r="B96" s="77"/>
      <c r="C96" s="21" t="s">
        <v>98</v>
      </c>
      <c r="D96" s="63" t="s">
        <v>99</v>
      </c>
      <c r="E96" s="66" t="s">
        <v>11</v>
      </c>
      <c r="F96" s="16">
        <v>400</v>
      </c>
      <c r="G96" s="17">
        <v>130</v>
      </c>
      <c r="H96" s="46">
        <f t="shared" si="1"/>
        <v>0.13</v>
      </c>
    </row>
    <row r="97" spans="2:14" ht="15.5" x14ac:dyDescent="0.35">
      <c r="B97" s="77"/>
      <c r="C97" s="21" t="s">
        <v>100</v>
      </c>
      <c r="D97" s="63" t="s">
        <v>15</v>
      </c>
      <c r="E97" s="66" t="s">
        <v>11</v>
      </c>
      <c r="F97" s="16">
        <v>630</v>
      </c>
      <c r="G97" s="17">
        <v>107</v>
      </c>
      <c r="H97" s="46">
        <f t="shared" si="1"/>
        <v>0.107</v>
      </c>
    </row>
    <row r="98" spans="2:14" ht="15.5" x14ac:dyDescent="0.35">
      <c r="B98" s="77"/>
      <c r="C98" s="73" t="s">
        <v>101</v>
      </c>
      <c r="D98" s="73" t="s">
        <v>15</v>
      </c>
      <c r="E98" s="66" t="s">
        <v>11</v>
      </c>
      <c r="F98" s="16">
        <v>250</v>
      </c>
      <c r="G98" s="17">
        <v>68</v>
      </c>
      <c r="H98" s="46">
        <f t="shared" si="1"/>
        <v>6.8000000000000005E-2</v>
      </c>
    </row>
    <row r="99" spans="2:14" ht="15.5" x14ac:dyDescent="0.35">
      <c r="B99" s="77"/>
      <c r="C99" s="74"/>
      <c r="D99" s="74"/>
      <c r="E99" s="66" t="s">
        <v>14</v>
      </c>
      <c r="F99" s="16">
        <v>400</v>
      </c>
      <c r="G99" s="17">
        <v>53</v>
      </c>
      <c r="H99" s="46">
        <f t="shared" si="1"/>
        <v>5.2999999999999999E-2</v>
      </c>
    </row>
    <row r="100" spans="2:14" ht="15.5" x14ac:dyDescent="0.35">
      <c r="B100" s="77"/>
      <c r="C100" s="62" t="s">
        <v>102</v>
      </c>
      <c r="D100" s="62" t="s">
        <v>15</v>
      </c>
      <c r="E100" s="66" t="s">
        <v>11</v>
      </c>
      <c r="F100" s="16">
        <v>400</v>
      </c>
      <c r="G100" s="17">
        <v>60</v>
      </c>
      <c r="H100" s="46">
        <f t="shared" si="1"/>
        <v>0.06</v>
      </c>
    </row>
    <row r="101" spans="2:14" ht="15.5" x14ac:dyDescent="0.35">
      <c r="B101" s="77"/>
      <c r="C101" s="73" t="s">
        <v>103</v>
      </c>
      <c r="D101" s="73" t="s">
        <v>15</v>
      </c>
      <c r="E101" s="66" t="s">
        <v>11</v>
      </c>
      <c r="F101" s="16">
        <v>250</v>
      </c>
      <c r="G101" s="17">
        <v>89</v>
      </c>
      <c r="H101" s="46">
        <f t="shared" si="1"/>
        <v>8.8999999999999996E-2</v>
      </c>
    </row>
    <row r="102" spans="2:14" ht="15.5" x14ac:dyDescent="0.35">
      <c r="B102" s="77"/>
      <c r="C102" s="74"/>
      <c r="D102" s="74"/>
      <c r="E102" s="66" t="s">
        <v>14</v>
      </c>
      <c r="F102" s="16">
        <v>250</v>
      </c>
      <c r="G102" s="17">
        <v>114</v>
      </c>
      <c r="H102" s="46">
        <f t="shared" si="1"/>
        <v>0.114</v>
      </c>
    </row>
    <row r="103" spans="2:14" ht="15.5" x14ac:dyDescent="0.35">
      <c r="B103" s="77"/>
      <c r="C103" s="73" t="s">
        <v>104</v>
      </c>
      <c r="D103" s="73" t="s">
        <v>15</v>
      </c>
      <c r="E103" s="66" t="s">
        <v>11</v>
      </c>
      <c r="F103" s="16">
        <v>250</v>
      </c>
      <c r="G103" s="17">
        <v>250</v>
      </c>
      <c r="H103" s="46">
        <f t="shared" si="1"/>
        <v>0.25</v>
      </c>
    </row>
    <row r="104" spans="2:14" ht="15.5" x14ac:dyDescent="0.35">
      <c r="B104" s="77"/>
      <c r="C104" s="74"/>
      <c r="D104" s="74"/>
      <c r="E104" s="66" t="s">
        <v>14</v>
      </c>
      <c r="F104" s="16" t="s">
        <v>165</v>
      </c>
      <c r="G104" s="17">
        <v>200</v>
      </c>
      <c r="H104" s="46">
        <f t="shared" si="1"/>
        <v>0.2</v>
      </c>
    </row>
    <row r="105" spans="2:14" ht="15.5" x14ac:dyDescent="0.35">
      <c r="B105" s="77"/>
      <c r="C105" s="73" t="s">
        <v>105</v>
      </c>
      <c r="D105" s="75" t="s">
        <v>15</v>
      </c>
      <c r="E105" s="66" t="s">
        <v>11</v>
      </c>
      <c r="F105" s="16">
        <v>320</v>
      </c>
      <c r="G105" s="17">
        <v>30</v>
      </c>
      <c r="H105" s="46">
        <f>G105/1000</f>
        <v>0.03</v>
      </c>
    </row>
    <row r="106" spans="2:14" ht="15.5" x14ac:dyDescent="0.35">
      <c r="B106" s="74"/>
      <c r="C106" s="74"/>
      <c r="D106" s="76"/>
      <c r="E106" s="66" t="s">
        <v>14</v>
      </c>
      <c r="F106" s="16">
        <v>630</v>
      </c>
      <c r="G106" s="17">
        <v>350</v>
      </c>
      <c r="H106" s="46">
        <f t="shared" ref="H106:H165" si="2">G106/1000</f>
        <v>0.35</v>
      </c>
    </row>
    <row r="107" spans="2:14" ht="15.5" x14ac:dyDescent="0.35">
      <c r="B107" s="65" t="s">
        <v>163</v>
      </c>
      <c r="C107" s="62" t="s">
        <v>162</v>
      </c>
      <c r="D107" s="64" t="s">
        <v>53</v>
      </c>
      <c r="E107" s="66" t="s">
        <v>11</v>
      </c>
      <c r="F107" s="16">
        <v>160</v>
      </c>
      <c r="G107" s="17">
        <v>15</v>
      </c>
      <c r="H107" s="46">
        <f t="shared" si="2"/>
        <v>1.4999999999999999E-2</v>
      </c>
    </row>
    <row r="108" spans="2:14" ht="15.5" x14ac:dyDescent="0.35">
      <c r="B108" s="73" t="s">
        <v>147</v>
      </c>
      <c r="C108" s="62" t="s">
        <v>148</v>
      </c>
      <c r="D108" s="64" t="s">
        <v>53</v>
      </c>
      <c r="E108" s="66" t="s">
        <v>11</v>
      </c>
      <c r="F108" s="16">
        <v>1000</v>
      </c>
      <c r="G108" s="17">
        <v>0</v>
      </c>
      <c r="H108" s="46">
        <f t="shared" si="2"/>
        <v>0</v>
      </c>
    </row>
    <row r="109" spans="2:14" ht="15.5" x14ac:dyDescent="0.35">
      <c r="B109" s="77"/>
      <c r="C109" s="62" t="s">
        <v>149</v>
      </c>
      <c r="D109" s="64" t="s">
        <v>53</v>
      </c>
      <c r="E109" s="66" t="s">
        <v>11</v>
      </c>
      <c r="F109" s="16">
        <v>1000</v>
      </c>
      <c r="G109" s="17">
        <v>0</v>
      </c>
      <c r="H109" s="46">
        <f t="shared" si="2"/>
        <v>0</v>
      </c>
    </row>
    <row r="110" spans="2:14" ht="15.5" x14ac:dyDescent="0.35">
      <c r="B110" s="77"/>
      <c r="C110" s="62" t="s">
        <v>150</v>
      </c>
      <c r="D110" s="64" t="s">
        <v>53</v>
      </c>
      <c r="E110" s="66" t="s">
        <v>11</v>
      </c>
      <c r="F110" s="16">
        <v>1000</v>
      </c>
      <c r="G110" s="17">
        <v>0</v>
      </c>
      <c r="H110" s="46">
        <f t="shared" si="2"/>
        <v>0</v>
      </c>
    </row>
    <row r="111" spans="2:14" ht="15.5" x14ac:dyDescent="0.35">
      <c r="B111" s="74"/>
      <c r="C111" s="62" t="s">
        <v>151</v>
      </c>
      <c r="D111" s="64" t="s">
        <v>53</v>
      </c>
      <c r="E111" s="66" t="s">
        <v>11</v>
      </c>
      <c r="F111" s="16">
        <v>1000</v>
      </c>
      <c r="G111" s="17">
        <v>0</v>
      </c>
      <c r="H111" s="46">
        <f t="shared" si="2"/>
        <v>0</v>
      </c>
    </row>
    <row r="112" spans="2:14" ht="15.5" x14ac:dyDescent="0.35">
      <c r="B112" s="73" t="s">
        <v>110</v>
      </c>
      <c r="C112" s="62" t="s">
        <v>111</v>
      </c>
      <c r="D112" s="64" t="s">
        <v>15</v>
      </c>
      <c r="E112" s="66" t="s">
        <v>11</v>
      </c>
      <c r="F112" s="16">
        <v>160</v>
      </c>
      <c r="G112" s="17">
        <v>39</v>
      </c>
      <c r="H112" s="46">
        <f t="shared" si="2"/>
        <v>3.9E-2</v>
      </c>
      <c r="L112" s="72"/>
      <c r="M112" s="72"/>
      <c r="N112" s="72"/>
    </row>
    <row r="113" spans="2:8" ht="46.5" x14ac:dyDescent="0.35">
      <c r="B113" s="77"/>
      <c r="C113" s="62" t="s">
        <v>112</v>
      </c>
      <c r="D113" s="64" t="s">
        <v>15</v>
      </c>
      <c r="E113" s="66" t="s">
        <v>11</v>
      </c>
      <c r="F113" s="16">
        <v>250</v>
      </c>
      <c r="G113" s="17">
        <v>50</v>
      </c>
      <c r="H113" s="46">
        <f t="shared" si="2"/>
        <v>0.05</v>
      </c>
    </row>
    <row r="114" spans="2:8" ht="15.5" x14ac:dyDescent="0.35">
      <c r="B114" s="77"/>
      <c r="C114" s="62" t="s">
        <v>162</v>
      </c>
      <c r="D114" s="64" t="s">
        <v>53</v>
      </c>
      <c r="E114" s="66" t="s">
        <v>11</v>
      </c>
      <c r="F114" s="16">
        <v>160</v>
      </c>
      <c r="G114" s="17">
        <v>45</v>
      </c>
      <c r="H114" s="46">
        <f t="shared" si="2"/>
        <v>4.4999999999999998E-2</v>
      </c>
    </row>
    <row r="115" spans="2:8" ht="15.5" x14ac:dyDescent="0.35">
      <c r="B115" s="74"/>
      <c r="C115" s="62" t="s">
        <v>155</v>
      </c>
      <c r="D115" s="64" t="s">
        <v>53</v>
      </c>
      <c r="E115" s="66" t="s">
        <v>11</v>
      </c>
      <c r="F115" s="16">
        <v>250</v>
      </c>
      <c r="G115" s="17">
        <v>25</v>
      </c>
      <c r="H115" s="46">
        <f t="shared" si="2"/>
        <v>2.5000000000000001E-2</v>
      </c>
    </row>
    <row r="116" spans="2:8" ht="15.5" x14ac:dyDescent="0.35">
      <c r="B116" s="73" t="s">
        <v>113</v>
      </c>
      <c r="C116" s="62" t="s">
        <v>114</v>
      </c>
      <c r="D116" s="64" t="s">
        <v>15</v>
      </c>
      <c r="E116" s="66" t="s">
        <v>11</v>
      </c>
      <c r="F116" s="16">
        <v>100</v>
      </c>
      <c r="G116" s="17">
        <v>20</v>
      </c>
      <c r="H116" s="46">
        <f t="shared" si="2"/>
        <v>0.02</v>
      </c>
    </row>
    <row r="117" spans="2:8" ht="15.5" x14ac:dyDescent="0.35">
      <c r="B117" s="77"/>
      <c r="C117" s="63" t="s">
        <v>156</v>
      </c>
      <c r="D117" s="38" t="s">
        <v>53</v>
      </c>
      <c r="E117" s="66" t="s">
        <v>11</v>
      </c>
      <c r="F117" s="16">
        <v>250</v>
      </c>
      <c r="G117" s="17">
        <v>200</v>
      </c>
      <c r="H117" s="46">
        <f t="shared" si="2"/>
        <v>0.2</v>
      </c>
    </row>
    <row r="118" spans="2:8" ht="15.5" x14ac:dyDescent="0.35">
      <c r="B118" s="77"/>
      <c r="C118" s="63" t="s">
        <v>157</v>
      </c>
      <c r="D118" s="38" t="s">
        <v>15</v>
      </c>
      <c r="E118" s="66" t="s">
        <v>11</v>
      </c>
      <c r="F118" s="16">
        <v>63</v>
      </c>
      <c r="G118" s="17">
        <v>13</v>
      </c>
      <c r="H118" s="46">
        <f t="shared" si="2"/>
        <v>1.2999999999999999E-2</v>
      </c>
    </row>
    <row r="119" spans="2:8" ht="15.5" x14ac:dyDescent="0.35">
      <c r="B119" s="77"/>
      <c r="C119" s="63" t="s">
        <v>158</v>
      </c>
      <c r="D119" s="38" t="s">
        <v>15</v>
      </c>
      <c r="E119" s="66" t="s">
        <v>11</v>
      </c>
      <c r="F119" s="16">
        <v>400</v>
      </c>
      <c r="G119" s="17">
        <v>60</v>
      </c>
      <c r="H119" s="46">
        <f t="shared" si="2"/>
        <v>0.06</v>
      </c>
    </row>
    <row r="120" spans="2:8" ht="15.5" x14ac:dyDescent="0.35">
      <c r="B120" s="77"/>
      <c r="C120" s="63" t="s">
        <v>159</v>
      </c>
      <c r="D120" s="38" t="s">
        <v>15</v>
      </c>
      <c r="E120" s="66" t="s">
        <v>11</v>
      </c>
      <c r="F120" s="16">
        <v>250</v>
      </c>
      <c r="G120" s="17">
        <v>120</v>
      </c>
      <c r="H120" s="46">
        <f t="shared" si="2"/>
        <v>0.12</v>
      </c>
    </row>
    <row r="121" spans="2:8" ht="15.5" x14ac:dyDescent="0.35">
      <c r="B121" s="77"/>
      <c r="C121" s="63" t="s">
        <v>160</v>
      </c>
      <c r="D121" s="38" t="s">
        <v>15</v>
      </c>
      <c r="E121" s="66" t="s">
        <v>11</v>
      </c>
      <c r="F121" s="16">
        <v>25</v>
      </c>
      <c r="G121" s="17">
        <v>12</v>
      </c>
      <c r="H121" s="46">
        <f t="shared" si="2"/>
        <v>1.2E-2</v>
      </c>
    </row>
    <row r="122" spans="2:8" ht="15.5" x14ac:dyDescent="0.35">
      <c r="B122" s="77"/>
      <c r="C122" s="73" t="s">
        <v>152</v>
      </c>
      <c r="D122" s="75" t="s">
        <v>15</v>
      </c>
      <c r="E122" s="66" t="s">
        <v>11</v>
      </c>
      <c r="F122" s="16">
        <v>630</v>
      </c>
      <c r="G122" s="17">
        <v>0</v>
      </c>
      <c r="H122" s="46">
        <f t="shared" si="2"/>
        <v>0</v>
      </c>
    </row>
    <row r="123" spans="2:8" ht="15.5" x14ac:dyDescent="0.35">
      <c r="B123" s="74"/>
      <c r="C123" s="74"/>
      <c r="D123" s="76"/>
      <c r="E123" s="66" t="s">
        <v>14</v>
      </c>
      <c r="F123" s="16">
        <v>630</v>
      </c>
      <c r="G123" s="17">
        <v>0</v>
      </c>
      <c r="H123" s="46">
        <f t="shared" si="2"/>
        <v>0</v>
      </c>
    </row>
    <row r="124" spans="2:8" ht="15.5" x14ac:dyDescent="0.35">
      <c r="B124" s="73" t="s">
        <v>153</v>
      </c>
      <c r="C124" s="73" t="s">
        <v>154</v>
      </c>
      <c r="D124" s="75" t="s">
        <v>53</v>
      </c>
      <c r="E124" s="66" t="s">
        <v>11</v>
      </c>
      <c r="F124" s="16">
        <v>400</v>
      </c>
      <c r="G124" s="17">
        <v>0</v>
      </c>
      <c r="H124" s="46">
        <f t="shared" si="2"/>
        <v>0</v>
      </c>
    </row>
    <row r="125" spans="2:8" ht="15.5" x14ac:dyDescent="0.35">
      <c r="B125" s="74"/>
      <c r="C125" s="74"/>
      <c r="D125" s="76"/>
      <c r="E125" s="66" t="s">
        <v>14</v>
      </c>
      <c r="F125" s="16">
        <v>400</v>
      </c>
      <c r="G125" s="17">
        <v>0</v>
      </c>
      <c r="H125" s="46">
        <f t="shared" si="2"/>
        <v>0</v>
      </c>
    </row>
    <row r="126" spans="2:8" ht="31" x14ac:dyDescent="0.35">
      <c r="B126" s="73" t="s">
        <v>146</v>
      </c>
      <c r="C126" s="62" t="s">
        <v>140</v>
      </c>
      <c r="D126" s="64" t="s">
        <v>15</v>
      </c>
      <c r="E126" s="66" t="s">
        <v>11</v>
      </c>
      <c r="F126" s="16">
        <v>160</v>
      </c>
      <c r="G126" s="17">
        <v>10</v>
      </c>
      <c r="H126" s="46">
        <f t="shared" si="2"/>
        <v>0.01</v>
      </c>
    </row>
    <row r="127" spans="2:8" ht="31" x14ac:dyDescent="0.35">
      <c r="B127" s="77"/>
      <c r="C127" s="62" t="s">
        <v>141</v>
      </c>
      <c r="D127" s="64" t="s">
        <v>15</v>
      </c>
      <c r="E127" s="66" t="s">
        <v>11</v>
      </c>
      <c r="F127" s="16">
        <v>250</v>
      </c>
      <c r="G127" s="17">
        <v>60</v>
      </c>
      <c r="H127" s="46">
        <f t="shared" si="2"/>
        <v>0.06</v>
      </c>
    </row>
    <row r="128" spans="2:8" ht="15.5" x14ac:dyDescent="0.35">
      <c r="B128" s="77"/>
      <c r="C128" s="73" t="s">
        <v>143</v>
      </c>
      <c r="D128" s="75" t="s">
        <v>53</v>
      </c>
      <c r="E128" s="66" t="s">
        <v>11</v>
      </c>
      <c r="F128" s="16">
        <v>250</v>
      </c>
      <c r="G128" s="17">
        <v>50</v>
      </c>
      <c r="H128" s="46">
        <f t="shared" si="2"/>
        <v>0.05</v>
      </c>
    </row>
    <row r="129" spans="2:8" ht="15.5" x14ac:dyDescent="0.35">
      <c r="B129" s="77"/>
      <c r="C129" s="74"/>
      <c r="D129" s="76"/>
      <c r="E129" s="66" t="s">
        <v>14</v>
      </c>
      <c r="F129" s="16">
        <v>250</v>
      </c>
      <c r="G129" s="17">
        <v>50</v>
      </c>
      <c r="H129" s="46">
        <f t="shared" si="2"/>
        <v>0.05</v>
      </c>
    </row>
    <row r="130" spans="2:8" ht="15.5" x14ac:dyDescent="0.35">
      <c r="B130" s="77"/>
      <c r="C130" s="62" t="s">
        <v>142</v>
      </c>
      <c r="D130" s="64" t="s">
        <v>53</v>
      </c>
      <c r="E130" s="66" t="s">
        <v>11</v>
      </c>
      <c r="F130" s="16">
        <v>250</v>
      </c>
      <c r="G130" s="17">
        <v>30</v>
      </c>
      <c r="H130" s="46">
        <f t="shared" si="2"/>
        <v>0.03</v>
      </c>
    </row>
    <row r="131" spans="2:8" ht="15.5" x14ac:dyDescent="0.35">
      <c r="B131" s="77"/>
      <c r="C131" s="73" t="s">
        <v>144</v>
      </c>
      <c r="D131" s="75" t="s">
        <v>53</v>
      </c>
      <c r="E131" s="66" t="s">
        <v>11</v>
      </c>
      <c r="F131" s="16">
        <v>400</v>
      </c>
      <c r="G131" s="17">
        <v>100</v>
      </c>
      <c r="H131" s="46">
        <f t="shared" si="2"/>
        <v>0.1</v>
      </c>
    </row>
    <row r="132" spans="2:8" ht="15.5" x14ac:dyDescent="0.35">
      <c r="B132" s="77"/>
      <c r="C132" s="74"/>
      <c r="D132" s="76"/>
      <c r="E132" s="66" t="s">
        <v>14</v>
      </c>
      <c r="F132" s="16">
        <v>400</v>
      </c>
      <c r="G132" s="17">
        <v>100</v>
      </c>
      <c r="H132" s="46">
        <f t="shared" si="2"/>
        <v>0.1</v>
      </c>
    </row>
    <row r="133" spans="2:8" ht="15.5" x14ac:dyDescent="0.35">
      <c r="B133" s="74"/>
      <c r="C133" s="62" t="s">
        <v>145</v>
      </c>
      <c r="D133" s="64" t="s">
        <v>53</v>
      </c>
      <c r="E133" s="66" t="s">
        <v>11</v>
      </c>
      <c r="F133" s="16">
        <v>250</v>
      </c>
      <c r="G133" s="17">
        <v>100</v>
      </c>
      <c r="H133" s="46">
        <f t="shared" si="2"/>
        <v>0.1</v>
      </c>
    </row>
    <row r="134" spans="2:8" ht="15.5" x14ac:dyDescent="0.35">
      <c r="B134" s="73" t="s">
        <v>115</v>
      </c>
      <c r="C134" s="73" t="s">
        <v>116</v>
      </c>
      <c r="D134" s="75" t="s">
        <v>53</v>
      </c>
      <c r="E134" s="66" t="s">
        <v>11</v>
      </c>
      <c r="F134" s="16">
        <v>1000</v>
      </c>
      <c r="G134" s="17">
        <v>0</v>
      </c>
      <c r="H134" s="46">
        <f t="shared" si="2"/>
        <v>0</v>
      </c>
    </row>
    <row r="135" spans="2:8" ht="15.5" x14ac:dyDescent="0.35">
      <c r="B135" s="77"/>
      <c r="C135" s="74"/>
      <c r="D135" s="76"/>
      <c r="E135" s="66" t="s">
        <v>14</v>
      </c>
      <c r="F135" s="16">
        <v>1000</v>
      </c>
      <c r="G135" s="17">
        <v>0</v>
      </c>
      <c r="H135" s="46">
        <f t="shared" si="2"/>
        <v>0</v>
      </c>
    </row>
    <row r="136" spans="2:8" ht="15.5" x14ac:dyDescent="0.35">
      <c r="B136" s="77"/>
      <c r="C136" s="73" t="s">
        <v>117</v>
      </c>
      <c r="D136" s="75" t="s">
        <v>53</v>
      </c>
      <c r="E136" s="66" t="s">
        <v>11</v>
      </c>
      <c r="F136" s="16">
        <v>1000</v>
      </c>
      <c r="G136" s="17">
        <v>0</v>
      </c>
      <c r="H136" s="46">
        <f t="shared" si="2"/>
        <v>0</v>
      </c>
    </row>
    <row r="137" spans="2:8" ht="15.5" x14ac:dyDescent="0.35">
      <c r="B137" s="77"/>
      <c r="C137" s="77"/>
      <c r="D137" s="106"/>
      <c r="E137" s="66" t="s">
        <v>14</v>
      </c>
      <c r="F137" s="16">
        <v>1000</v>
      </c>
      <c r="G137" s="17">
        <v>0</v>
      </c>
      <c r="H137" s="46">
        <f t="shared" si="2"/>
        <v>0</v>
      </c>
    </row>
    <row r="138" spans="2:8" ht="15.5" x14ac:dyDescent="0.35">
      <c r="B138" s="77"/>
      <c r="C138" s="74"/>
      <c r="D138" s="76"/>
      <c r="E138" s="66" t="s">
        <v>118</v>
      </c>
      <c r="F138" s="16">
        <v>1000</v>
      </c>
      <c r="G138" s="17">
        <v>0</v>
      </c>
      <c r="H138" s="46">
        <f t="shared" si="2"/>
        <v>0</v>
      </c>
    </row>
    <row r="139" spans="2:8" ht="15.5" x14ac:dyDescent="0.35">
      <c r="B139" s="77"/>
      <c r="C139" s="73" t="s">
        <v>119</v>
      </c>
      <c r="D139" s="75" t="s">
        <v>53</v>
      </c>
      <c r="E139" s="66" t="s">
        <v>11</v>
      </c>
      <c r="F139" s="16">
        <v>63</v>
      </c>
      <c r="G139" s="17">
        <v>0</v>
      </c>
      <c r="H139" s="46">
        <f t="shared" si="2"/>
        <v>0</v>
      </c>
    </row>
    <row r="140" spans="2:8" ht="15.5" x14ac:dyDescent="0.35">
      <c r="B140" s="77"/>
      <c r="C140" s="74"/>
      <c r="D140" s="76"/>
      <c r="E140" s="66" t="s">
        <v>14</v>
      </c>
      <c r="F140" s="16">
        <v>63</v>
      </c>
      <c r="G140" s="17">
        <v>0</v>
      </c>
      <c r="H140" s="46">
        <f t="shared" si="2"/>
        <v>0</v>
      </c>
    </row>
    <row r="141" spans="2:8" ht="15.5" x14ac:dyDescent="0.35">
      <c r="B141" s="77"/>
      <c r="C141" s="73" t="s">
        <v>161</v>
      </c>
      <c r="D141" s="75" t="s">
        <v>53</v>
      </c>
      <c r="E141" s="66" t="s">
        <v>11</v>
      </c>
      <c r="F141" s="16">
        <v>1600</v>
      </c>
      <c r="G141" s="17">
        <v>0</v>
      </c>
      <c r="H141" s="46">
        <f t="shared" si="2"/>
        <v>0</v>
      </c>
    </row>
    <row r="142" spans="2:8" ht="15.5" x14ac:dyDescent="0.35">
      <c r="B142" s="77"/>
      <c r="C142" s="77"/>
      <c r="D142" s="106"/>
      <c r="E142" s="66" t="s">
        <v>14</v>
      </c>
      <c r="F142" s="16">
        <v>1600</v>
      </c>
      <c r="G142" s="17">
        <v>0</v>
      </c>
      <c r="H142" s="46">
        <f t="shared" si="2"/>
        <v>0</v>
      </c>
    </row>
    <row r="143" spans="2:8" ht="15.5" x14ac:dyDescent="0.35">
      <c r="B143" s="77"/>
      <c r="C143" s="77"/>
      <c r="D143" s="106"/>
      <c r="E143" s="66" t="s">
        <v>118</v>
      </c>
      <c r="F143" s="16">
        <v>63</v>
      </c>
      <c r="G143" s="17">
        <v>0</v>
      </c>
      <c r="H143" s="46">
        <f t="shared" si="2"/>
        <v>0</v>
      </c>
    </row>
    <row r="144" spans="2:8" ht="15.5" x14ac:dyDescent="0.35">
      <c r="B144" s="77"/>
      <c r="C144" s="74"/>
      <c r="D144" s="76"/>
      <c r="E144" s="66" t="s">
        <v>139</v>
      </c>
      <c r="F144" s="16">
        <v>63</v>
      </c>
      <c r="G144" s="17">
        <v>0</v>
      </c>
      <c r="H144" s="46">
        <f t="shared" si="2"/>
        <v>0</v>
      </c>
    </row>
    <row r="145" spans="2:8" ht="31" x14ac:dyDescent="0.35">
      <c r="B145" s="77"/>
      <c r="C145" s="62" t="s">
        <v>120</v>
      </c>
      <c r="D145" s="64" t="s">
        <v>53</v>
      </c>
      <c r="E145" s="66" t="s">
        <v>11</v>
      </c>
      <c r="F145" s="16">
        <v>630</v>
      </c>
      <c r="G145" s="17">
        <v>0</v>
      </c>
      <c r="H145" s="46">
        <f t="shared" si="2"/>
        <v>0</v>
      </c>
    </row>
    <row r="146" spans="2:8" ht="31" x14ac:dyDescent="0.35">
      <c r="B146" s="77"/>
      <c r="C146" s="62" t="s">
        <v>121</v>
      </c>
      <c r="D146" s="64" t="s">
        <v>53</v>
      </c>
      <c r="E146" s="66" t="s">
        <v>11</v>
      </c>
      <c r="F146" s="16">
        <v>250</v>
      </c>
      <c r="G146" s="17">
        <v>0</v>
      </c>
      <c r="H146" s="46">
        <f t="shared" si="2"/>
        <v>0</v>
      </c>
    </row>
    <row r="147" spans="2:8" ht="31" x14ac:dyDescent="0.35">
      <c r="B147" s="77"/>
      <c r="C147" s="62" t="s">
        <v>122</v>
      </c>
      <c r="D147" s="64" t="s">
        <v>53</v>
      </c>
      <c r="E147" s="66" t="s">
        <v>11</v>
      </c>
      <c r="F147" s="16">
        <v>560</v>
      </c>
      <c r="G147" s="17">
        <v>0</v>
      </c>
      <c r="H147" s="46">
        <f t="shared" si="2"/>
        <v>0</v>
      </c>
    </row>
    <row r="148" spans="2:8" ht="31" x14ac:dyDescent="0.35">
      <c r="B148" s="77"/>
      <c r="C148" s="62" t="s">
        <v>123</v>
      </c>
      <c r="D148" s="64" t="s">
        <v>53</v>
      </c>
      <c r="E148" s="66" t="s">
        <v>11</v>
      </c>
      <c r="F148" s="16">
        <v>400</v>
      </c>
      <c r="G148" s="17">
        <v>0</v>
      </c>
      <c r="H148" s="46">
        <f t="shared" si="2"/>
        <v>0</v>
      </c>
    </row>
    <row r="149" spans="2:8" ht="31" x14ac:dyDescent="0.35">
      <c r="B149" s="77"/>
      <c r="C149" s="62" t="s">
        <v>124</v>
      </c>
      <c r="D149" s="64" t="s">
        <v>53</v>
      </c>
      <c r="E149" s="66" t="s">
        <v>11</v>
      </c>
      <c r="F149" s="16">
        <v>630</v>
      </c>
      <c r="G149" s="17">
        <v>0</v>
      </c>
      <c r="H149" s="46">
        <f t="shared" si="2"/>
        <v>0</v>
      </c>
    </row>
    <row r="150" spans="2:8" ht="31" x14ac:dyDescent="0.35">
      <c r="B150" s="77"/>
      <c r="C150" s="62" t="s">
        <v>125</v>
      </c>
      <c r="D150" s="64" t="s">
        <v>53</v>
      </c>
      <c r="E150" s="66" t="s">
        <v>11</v>
      </c>
      <c r="F150" s="16">
        <v>1000</v>
      </c>
      <c r="G150" s="17">
        <v>0</v>
      </c>
      <c r="H150" s="46">
        <f t="shared" si="2"/>
        <v>0</v>
      </c>
    </row>
    <row r="151" spans="2:8" ht="31" x14ac:dyDescent="0.35">
      <c r="B151" s="77"/>
      <c r="C151" s="62" t="s">
        <v>126</v>
      </c>
      <c r="D151" s="64" t="s">
        <v>53</v>
      </c>
      <c r="E151" s="66" t="s">
        <v>11</v>
      </c>
      <c r="F151" s="16">
        <v>180</v>
      </c>
      <c r="G151" s="17">
        <v>0</v>
      </c>
      <c r="H151" s="46">
        <f t="shared" si="2"/>
        <v>0</v>
      </c>
    </row>
    <row r="152" spans="2:8" ht="46.5" x14ac:dyDescent="0.35">
      <c r="B152" s="77"/>
      <c r="C152" s="62" t="s">
        <v>127</v>
      </c>
      <c r="D152" s="64" t="s">
        <v>15</v>
      </c>
      <c r="E152" s="66" t="s">
        <v>11</v>
      </c>
      <c r="F152" s="16">
        <v>180</v>
      </c>
      <c r="G152" s="17">
        <v>0</v>
      </c>
      <c r="H152" s="46">
        <f t="shared" si="2"/>
        <v>0</v>
      </c>
    </row>
    <row r="153" spans="2:8" ht="15.5" x14ac:dyDescent="0.35">
      <c r="B153" s="77"/>
      <c r="C153" s="62" t="s">
        <v>128</v>
      </c>
      <c r="D153" s="64" t="s">
        <v>15</v>
      </c>
      <c r="E153" s="66" t="s">
        <v>11</v>
      </c>
      <c r="F153" s="16">
        <v>630</v>
      </c>
      <c r="G153" s="17">
        <v>0</v>
      </c>
      <c r="H153" s="46">
        <f t="shared" si="2"/>
        <v>0</v>
      </c>
    </row>
    <row r="154" spans="2:8" ht="46.5" x14ac:dyDescent="0.35">
      <c r="B154" s="77"/>
      <c r="C154" s="62" t="s">
        <v>129</v>
      </c>
      <c r="D154" s="64" t="s">
        <v>15</v>
      </c>
      <c r="E154" s="66" t="s">
        <v>11</v>
      </c>
      <c r="F154" s="16">
        <v>630</v>
      </c>
      <c r="G154" s="17">
        <v>0</v>
      </c>
      <c r="H154" s="46">
        <f t="shared" si="2"/>
        <v>0</v>
      </c>
    </row>
    <row r="155" spans="2:8" ht="31" x14ac:dyDescent="0.35">
      <c r="B155" s="77"/>
      <c r="C155" s="62" t="s">
        <v>130</v>
      </c>
      <c r="D155" s="64" t="s">
        <v>15</v>
      </c>
      <c r="E155" s="66" t="s">
        <v>11</v>
      </c>
      <c r="F155" s="16">
        <v>100</v>
      </c>
      <c r="G155" s="17">
        <v>0</v>
      </c>
      <c r="H155" s="46">
        <f t="shared" si="2"/>
        <v>0</v>
      </c>
    </row>
    <row r="156" spans="2:8" ht="31" x14ac:dyDescent="0.35">
      <c r="B156" s="77"/>
      <c r="C156" s="62" t="s">
        <v>131</v>
      </c>
      <c r="D156" s="64" t="s">
        <v>15</v>
      </c>
      <c r="E156" s="66" t="s">
        <v>11</v>
      </c>
      <c r="F156" s="16">
        <v>180</v>
      </c>
      <c r="G156" s="17">
        <v>0</v>
      </c>
      <c r="H156" s="46">
        <f t="shared" si="2"/>
        <v>0</v>
      </c>
    </row>
    <row r="157" spans="2:8" ht="62" x14ac:dyDescent="0.35">
      <c r="B157" s="77"/>
      <c r="C157" s="62" t="s">
        <v>132</v>
      </c>
      <c r="D157" s="64" t="s">
        <v>15</v>
      </c>
      <c r="E157" s="66" t="s">
        <v>11</v>
      </c>
      <c r="F157" s="16">
        <v>100</v>
      </c>
      <c r="G157" s="17">
        <v>0</v>
      </c>
      <c r="H157" s="46">
        <f t="shared" si="2"/>
        <v>0</v>
      </c>
    </row>
    <row r="158" spans="2:8" ht="15.5" x14ac:dyDescent="0.35">
      <c r="B158" s="77"/>
      <c r="C158" s="62" t="s">
        <v>133</v>
      </c>
      <c r="D158" s="64" t="s">
        <v>15</v>
      </c>
      <c r="E158" s="66" t="s">
        <v>11</v>
      </c>
      <c r="F158" s="16">
        <v>400</v>
      </c>
      <c r="G158" s="17">
        <v>0</v>
      </c>
      <c r="H158" s="46">
        <f t="shared" si="2"/>
        <v>0</v>
      </c>
    </row>
    <row r="159" spans="2:8" ht="46.5" x14ac:dyDescent="0.35">
      <c r="B159" s="77"/>
      <c r="C159" s="62" t="s">
        <v>134</v>
      </c>
      <c r="D159" s="64" t="s">
        <v>15</v>
      </c>
      <c r="E159" s="66" t="s">
        <v>11</v>
      </c>
      <c r="F159" s="16">
        <v>630</v>
      </c>
      <c r="G159" s="17">
        <v>0</v>
      </c>
      <c r="H159" s="46">
        <f t="shared" si="2"/>
        <v>0</v>
      </c>
    </row>
    <row r="160" spans="2:8" ht="46.5" x14ac:dyDescent="0.35">
      <c r="B160" s="77"/>
      <c r="C160" s="62" t="s">
        <v>135</v>
      </c>
      <c r="D160" s="64" t="s">
        <v>15</v>
      </c>
      <c r="E160" s="66" t="s">
        <v>11</v>
      </c>
      <c r="F160" s="16">
        <v>250</v>
      </c>
      <c r="G160" s="17">
        <v>0</v>
      </c>
      <c r="H160" s="46">
        <f t="shared" si="2"/>
        <v>0</v>
      </c>
    </row>
    <row r="161" spans="2:8" ht="31" x14ac:dyDescent="0.35">
      <c r="B161" s="74"/>
      <c r="C161" s="62" t="s">
        <v>136</v>
      </c>
      <c r="D161" s="64" t="s">
        <v>15</v>
      </c>
      <c r="E161" s="66" t="s">
        <v>11</v>
      </c>
      <c r="F161" s="16">
        <v>63</v>
      </c>
      <c r="G161" s="17">
        <v>0</v>
      </c>
      <c r="H161" s="46">
        <f t="shared" si="2"/>
        <v>0</v>
      </c>
    </row>
    <row r="162" spans="2:8" ht="15.5" x14ac:dyDescent="0.35">
      <c r="B162" s="73" t="s">
        <v>137</v>
      </c>
      <c r="C162" s="73" t="s">
        <v>138</v>
      </c>
      <c r="D162" s="64" t="s">
        <v>15</v>
      </c>
      <c r="E162" s="66" t="s">
        <v>11</v>
      </c>
      <c r="F162" s="16">
        <v>1000</v>
      </c>
      <c r="G162" s="17">
        <v>0</v>
      </c>
      <c r="H162" s="46">
        <f t="shared" si="2"/>
        <v>0</v>
      </c>
    </row>
    <row r="163" spans="2:8" ht="15.5" x14ac:dyDescent="0.35">
      <c r="B163" s="77"/>
      <c r="C163" s="77"/>
      <c r="D163" s="64" t="s">
        <v>15</v>
      </c>
      <c r="E163" s="66" t="s">
        <v>14</v>
      </c>
      <c r="F163" s="16">
        <v>1000</v>
      </c>
      <c r="G163" s="17">
        <v>0</v>
      </c>
      <c r="H163" s="46">
        <f t="shared" si="2"/>
        <v>0</v>
      </c>
    </row>
    <row r="164" spans="2:8" ht="15.5" x14ac:dyDescent="0.35">
      <c r="B164" s="77"/>
      <c r="C164" s="77"/>
      <c r="D164" s="64" t="s">
        <v>15</v>
      </c>
      <c r="E164" s="66" t="s">
        <v>118</v>
      </c>
      <c r="F164" s="16">
        <v>1000</v>
      </c>
      <c r="G164" s="17">
        <v>0</v>
      </c>
      <c r="H164" s="46">
        <f t="shared" si="2"/>
        <v>0</v>
      </c>
    </row>
    <row r="165" spans="2:8" ht="15.5" x14ac:dyDescent="0.35">
      <c r="B165" s="74"/>
      <c r="C165" s="74"/>
      <c r="D165" s="64" t="s">
        <v>15</v>
      </c>
      <c r="E165" s="66" t="s">
        <v>139</v>
      </c>
      <c r="F165" s="16">
        <v>1000</v>
      </c>
      <c r="G165" s="17">
        <v>0</v>
      </c>
      <c r="H165" s="46">
        <f t="shared" si="2"/>
        <v>0</v>
      </c>
    </row>
    <row r="166" spans="2:8" ht="18.5" x14ac:dyDescent="0.45">
      <c r="B166" s="56" t="s">
        <v>106</v>
      </c>
      <c r="C166" s="56"/>
      <c r="D166" s="56"/>
      <c r="E166" s="56"/>
      <c r="F166" s="57">
        <f>SUM(F8:F165)</f>
        <v>65288</v>
      </c>
      <c r="G166" s="58">
        <f>SUM(G8:G165)</f>
        <v>12319</v>
      </c>
      <c r="H166" s="58">
        <f>SUM(H8:H165)</f>
        <v>12.318999999999999</v>
      </c>
    </row>
  </sheetData>
  <mergeCells count="77">
    <mergeCell ref="C139:C140"/>
    <mergeCell ref="D139:D140"/>
    <mergeCell ref="C141:C144"/>
    <mergeCell ref="D141:D144"/>
    <mergeCell ref="B162:B165"/>
    <mergeCell ref="C162:C165"/>
    <mergeCell ref="B134:B161"/>
    <mergeCell ref="C134:C135"/>
    <mergeCell ref="D134:D135"/>
    <mergeCell ref="C136:C138"/>
    <mergeCell ref="D136:D138"/>
    <mergeCell ref="B126:B133"/>
    <mergeCell ref="C128:C129"/>
    <mergeCell ref="D128:D129"/>
    <mergeCell ref="C131:C132"/>
    <mergeCell ref="D131:D132"/>
    <mergeCell ref="B124:B125"/>
    <mergeCell ref="C124:C125"/>
    <mergeCell ref="D124:D125"/>
    <mergeCell ref="C101:C102"/>
    <mergeCell ref="D101:D102"/>
    <mergeCell ref="C103:C104"/>
    <mergeCell ref="D103:D104"/>
    <mergeCell ref="C105:C106"/>
    <mergeCell ref="D105:D106"/>
    <mergeCell ref="B108:B111"/>
    <mergeCell ref="B112:B115"/>
    <mergeCell ref="B116:B123"/>
    <mergeCell ref="C122:C123"/>
    <mergeCell ref="D122:D123"/>
    <mergeCell ref="B75:B84"/>
    <mergeCell ref="C75:C76"/>
    <mergeCell ref="D75:D76"/>
    <mergeCell ref="B85:B106"/>
    <mergeCell ref="C85:C86"/>
    <mergeCell ref="D85:D86"/>
    <mergeCell ref="C87:C88"/>
    <mergeCell ref="D87:D88"/>
    <mergeCell ref="C89:C90"/>
    <mergeCell ref="D89:D90"/>
    <mergeCell ref="C91:C92"/>
    <mergeCell ref="D91:D92"/>
    <mergeCell ref="C93:C94"/>
    <mergeCell ref="D93:D94"/>
    <mergeCell ref="C98:C99"/>
    <mergeCell ref="D98:D99"/>
    <mergeCell ref="B67:B74"/>
    <mergeCell ref="C67:C68"/>
    <mergeCell ref="D67:D68"/>
    <mergeCell ref="C71:C72"/>
    <mergeCell ref="D71:D72"/>
    <mergeCell ref="C73:C74"/>
    <mergeCell ref="D73:D74"/>
    <mergeCell ref="B48:B54"/>
    <mergeCell ref="C48:C49"/>
    <mergeCell ref="D48:D49"/>
    <mergeCell ref="B56:B58"/>
    <mergeCell ref="B59:B60"/>
    <mergeCell ref="B61:B66"/>
    <mergeCell ref="C62:C63"/>
    <mergeCell ref="D62:D63"/>
    <mergeCell ref="C64:C65"/>
    <mergeCell ref="D64:D65"/>
    <mergeCell ref="B40:B47"/>
    <mergeCell ref="B2:H2"/>
    <mergeCell ref="B3:H3"/>
    <mergeCell ref="B4:H4"/>
    <mergeCell ref="A5:A7"/>
    <mergeCell ref="B5:B7"/>
    <mergeCell ref="C5:G5"/>
    <mergeCell ref="H5:H6"/>
    <mergeCell ref="C6:C7"/>
    <mergeCell ref="B8:B39"/>
    <mergeCell ref="C8:C9"/>
    <mergeCell ref="D8:D9"/>
    <mergeCell ref="C14:C15"/>
    <mergeCell ref="D14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</vt:lpstr>
      <vt:lpstr>2 кварт</vt:lpstr>
      <vt:lpstr>3 кварт</vt:lpstr>
      <vt:lpstr>4 квартал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2022-01-24T04:17:22Z</dcterms:modified>
</cp:coreProperties>
</file>