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share\МИАССЭНЕРГОСТРОЙ\Раскрытие информации\2021\Ежемесячно\"/>
    </mc:Choice>
  </mc:AlternateContent>
  <xr:revisionPtr revIDLastSave="0" documentId="8_{BD55289D-73BB-457D-8564-E5D1AAE78B8A}" xr6:coauthVersionLast="45" xr6:coauthVersionMax="45" xr10:uidLastSave="{00000000-0000-0000-0000-000000000000}"/>
  <bookViews>
    <workbookView xWindow="-110" yWindow="-110" windowWidth="25820" windowHeight="10420" activeTab="11" xr2:uid="{00000000-000D-0000-FFFF-FFFF00000000}"/>
  </bookViews>
  <sheets>
    <sheet name="январь" sheetId="1" r:id="rId1"/>
    <sheet name="Лист2" sheetId="2" state="hidden" r:id="rId2"/>
    <sheet name="февраль" sheetId="3" r:id="rId3"/>
    <sheet name="март" sheetId="4" r:id="rId4"/>
    <sheet name="апрель" sheetId="5" r:id="rId5"/>
    <sheet name="май" sheetId="6" r:id="rId6"/>
    <sheet name="Июнь" sheetId="7" r:id="rId7"/>
    <sheet name="Июль" sheetId="9" r:id="rId8"/>
    <sheet name="август" sheetId="10" r:id="rId9"/>
    <sheet name="Октябрь" sheetId="11" r:id="rId10"/>
    <sheet name="Ноябрь" sheetId="12" r:id="rId11"/>
    <sheet name="Декабрь" sheetId="13" r:id="rId12"/>
  </sheets>
  <definedNames>
    <definedName name="_ftn1" localSheetId="8">август!#REF!</definedName>
    <definedName name="_ftn1" localSheetId="4">апрель!#REF!</definedName>
    <definedName name="_ftn1" localSheetId="11">Декабрь!#REF!</definedName>
    <definedName name="_ftn1" localSheetId="7">Июль!#REF!</definedName>
    <definedName name="_ftn1" localSheetId="6">Июнь!#REF!</definedName>
    <definedName name="_ftn1" localSheetId="5">май!#REF!</definedName>
    <definedName name="_ftn1" localSheetId="10">Ноябрь!#REF!</definedName>
    <definedName name="_ftn1" localSheetId="9">Октябрь!#REF!</definedName>
    <definedName name="_ftn1" localSheetId="0">январь!#REF!</definedName>
    <definedName name="_ftnref1" localSheetId="8">август!$A$2</definedName>
    <definedName name="_ftnref1" localSheetId="4">апрель!$A$2</definedName>
    <definedName name="_ftnref1" localSheetId="11">Декабрь!$A$2</definedName>
    <definedName name="_ftnref1" localSheetId="7">Июль!$A$2</definedName>
    <definedName name="_ftnref1" localSheetId="6">Июнь!$A$2</definedName>
    <definedName name="_ftnref1" localSheetId="5">май!$A$2</definedName>
    <definedName name="_ftnref1" localSheetId="10">Ноябрь!$A$2</definedName>
    <definedName name="_ftnref1" localSheetId="9">Октябрь!$A$2</definedName>
    <definedName name="_ftnref1" localSheetId="0">январь!$A$2</definedName>
    <definedName name="_Toc472327096" localSheetId="8">август!$A$2</definedName>
    <definedName name="_Toc472327096" localSheetId="4">апрель!$A$2</definedName>
    <definedName name="_Toc472327096" localSheetId="11">Декабрь!$A$2</definedName>
    <definedName name="_Toc472327096" localSheetId="7">Июль!$A$2</definedName>
    <definedName name="_Toc472327096" localSheetId="6">Июнь!$A$2</definedName>
    <definedName name="_Toc472327096" localSheetId="5">май!$A$2</definedName>
    <definedName name="_Toc472327096" localSheetId="10">Ноябрь!$A$2</definedName>
    <definedName name="_Toc472327096" localSheetId="9">Октябрь!$A$2</definedName>
    <definedName name="_Toc472327096" localSheetId="0">январь!$A$2</definedName>
    <definedName name="M">Лист2!$B$2:$B$13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2" i="4" l="1"/>
  <c r="U42" i="4"/>
  <c r="T42" i="4"/>
  <c r="S42" i="4"/>
  <c r="R42" i="4"/>
  <c r="Q42" i="4"/>
  <c r="P42" i="4"/>
  <c r="O42" i="4"/>
  <c r="N42" i="4"/>
  <c r="M42" i="4"/>
  <c r="I42" i="4"/>
  <c r="V41" i="4"/>
  <c r="U41" i="4"/>
  <c r="T41" i="4"/>
  <c r="S41" i="4"/>
  <c r="R41" i="4"/>
  <c r="Q41" i="4"/>
  <c r="P41" i="4"/>
  <c r="O41" i="4"/>
  <c r="N41" i="4"/>
  <c r="M41" i="4"/>
  <c r="I41" i="4"/>
  <c r="V40" i="4"/>
  <c r="U40" i="4"/>
  <c r="T40" i="4"/>
  <c r="S40" i="4"/>
  <c r="R40" i="4"/>
  <c r="Q40" i="4"/>
  <c r="P40" i="4"/>
  <c r="O40" i="4"/>
  <c r="N40" i="4"/>
  <c r="M40" i="4"/>
  <c r="I40" i="4"/>
  <c r="V39" i="4"/>
  <c r="U39" i="4"/>
  <c r="T39" i="4"/>
  <c r="S39" i="4"/>
  <c r="R39" i="4"/>
  <c r="Q39" i="4"/>
  <c r="P39" i="4"/>
  <c r="O39" i="4"/>
  <c r="N39" i="4"/>
  <c r="M39" i="4"/>
  <c r="I39" i="4"/>
  <c r="V38" i="4"/>
  <c r="U38" i="4"/>
  <c r="T38" i="4"/>
  <c r="S38" i="4"/>
  <c r="R38" i="4"/>
  <c r="Q38" i="4"/>
  <c r="P38" i="4"/>
  <c r="O38" i="4"/>
  <c r="N38" i="4"/>
  <c r="M38" i="4"/>
  <c r="I38" i="4"/>
  <c r="N29" i="3" l="1"/>
  <c r="O29" i="3"/>
  <c r="P29" i="3"/>
  <c r="Q29" i="3"/>
  <c r="R29" i="3"/>
  <c r="S29" i="3"/>
  <c r="T29" i="3"/>
  <c r="U29" i="3"/>
  <c r="V29" i="3"/>
  <c r="M29" i="3"/>
  <c r="I29" i="3"/>
  <c r="N30" i="3"/>
  <c r="O30" i="3"/>
  <c r="P30" i="3"/>
  <c r="Q30" i="3"/>
  <c r="R30" i="3"/>
  <c r="S30" i="3"/>
  <c r="T30" i="3"/>
  <c r="U30" i="3"/>
  <c r="V30" i="3"/>
  <c r="M30" i="3"/>
  <c r="I30" i="3"/>
  <c r="N32" i="3" l="1"/>
  <c r="O32" i="3"/>
  <c r="P32" i="3"/>
  <c r="Q32" i="3"/>
  <c r="R32" i="3"/>
  <c r="S32" i="3"/>
  <c r="T32" i="3"/>
  <c r="U32" i="3"/>
  <c r="V32" i="3"/>
  <c r="M32" i="3"/>
  <c r="I32" i="3"/>
  <c r="O31" i="3"/>
  <c r="P31" i="3"/>
  <c r="Q31" i="3"/>
  <c r="R31" i="3"/>
  <c r="S31" i="3"/>
  <c r="T31" i="3"/>
  <c r="U31" i="3"/>
  <c r="V31" i="3"/>
  <c r="N31" i="3"/>
  <c r="M31" i="3"/>
  <c r="I31" i="3"/>
  <c r="I28" i="3"/>
  <c r="M28" i="3"/>
  <c r="N28" i="3"/>
  <c r="O28" i="3"/>
  <c r="P28" i="3"/>
  <c r="Q28" i="3"/>
  <c r="R28" i="3"/>
  <c r="S28" i="3"/>
  <c r="T28" i="3"/>
  <c r="U28" i="3"/>
  <c r="V28" i="3"/>
  <c r="V18" i="1" l="1"/>
  <c r="U18" i="1"/>
  <c r="T18" i="1"/>
  <c r="S18" i="1"/>
  <c r="R18" i="1"/>
  <c r="Q18" i="1"/>
  <c r="P18" i="1"/>
  <c r="O18" i="1"/>
  <c r="N18" i="1"/>
  <c r="M18" i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W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МЭС</author>
    <author>Пользователь</author>
  </authors>
  <commentList>
    <comment ref="W1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4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15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7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8" authorId="1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20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1" authorId="0" shapeId="0" xr:uid="{00000000-0006-0000-0200-000008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2" authorId="0" shapeId="0" xr:uid="{00000000-0006-0000-0200-000009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3" authorId="0" shapeId="0" xr:uid="{00000000-0006-0000-0200-00000A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4" authorId="0" shapeId="0" xr:uid="{00000000-0006-0000-0200-00000B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5" authorId="0" shapeId="0" xr:uid="{00000000-0006-0000-0200-00000C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МЭС</author>
    <author>Пользователь</author>
  </authors>
  <commentList>
    <comment ref="W11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3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4" authorId="1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15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7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8" authorId="1" shapeId="0" xr:uid="{00000000-0006-0000-0300-000006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20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1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2" authorId="0" shapeId="0" xr:uid="{00000000-0006-0000-0300-000009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3" authorId="0" shapeId="0" xr:uid="{00000000-0006-0000-0300-00000A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4" authorId="0" shapeId="0" xr:uid="{00000000-0006-0000-0300-00000B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5" authorId="0" shapeId="0" xr:uid="{00000000-0006-0000-0300-00000C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7" authorId="0" shapeId="0" xr:uid="{00000000-0006-0000-0300-00000D000000}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</commentList>
</comments>
</file>

<file path=xl/sharedStrings.xml><?xml version="1.0" encoding="utf-8"?>
<sst xmlns="http://schemas.openxmlformats.org/spreadsheetml/2006/main" count="1803" uniqueCount="511">
  <si>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</si>
  <si>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</si>
  <si>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</si>
  <si>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</si>
  <si>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</si>
  <si>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</si>
  <si>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</si>
  <si>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</si>
  <si>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</si>
  <si>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</si>
  <si>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</si>
  <si>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</si>
  <si>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</si>
  <si>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</si>
  <si>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</si>
  <si>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</si>
  <si>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</si>
  <si>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</si>
  <si>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</si>
  <si>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</si>
  <si>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</si>
  <si>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</si>
  <si>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</si>
  <si>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</si>
  <si>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</si>
  <si>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</si>
  <si>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</si>
  <si>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</si>
  <si>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</si>
  <si>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</si>
  <si>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</si>
  <si>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</si>
  <si>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</si>
  <si>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</si>
  <si>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</si>
  <si>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</si>
  <si>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</si>
  <si>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</si>
  <si>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</si>
  <si>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</si>
  <si>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</si>
  <si>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</si>
  <si>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</si>
  <si>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</si>
  <si>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</si>
  <si>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</si>
  <si>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</si>
  <si>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</si>
  <si>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</si>
  <si>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</si>
  <si>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</si>
  <si>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</si>
  <si>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</si>
  <si>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ООО «МиассЭнергоСтрой»</t>
  </si>
  <si>
    <t>ТП</t>
  </si>
  <si>
    <t>ТП-74</t>
  </si>
  <si>
    <t>06,55 2021.02.03</t>
  </si>
  <si>
    <t>13,10 2021.02.03</t>
  </si>
  <si>
    <t>10,55 2021.02.03</t>
  </si>
  <si>
    <t>15,00 2021.02.03</t>
  </si>
  <si>
    <t>15,00 2021.02.06</t>
  </si>
  <si>
    <t>7,30 2021.02.06</t>
  </si>
  <si>
    <t>Эл.№ 2</t>
  </si>
  <si>
    <t>КТП</t>
  </si>
  <si>
    <t>КТП-87</t>
  </si>
  <si>
    <t>7,30 2021.02.07</t>
  </si>
  <si>
    <t>11,30 2021.02.07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</si>
  <si>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</si>
  <si>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</si>
  <si>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</si>
  <si>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</si>
  <si>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</si>
  <si>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 xml:space="preserve">Южно-Уральская дирекция по энергообеспечению- структурное подразделение Трансэнерго филиала ОАО РЖД 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</si>
  <si>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январь м-ц 2021 года</t>
  </si>
  <si>
    <t xml:space="preserve"> </t>
  </si>
  <si>
    <t xml:space="preserve">В 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</si>
  <si>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</si>
  <si>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</si>
  <si>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</si>
  <si>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ВЛ</t>
  </si>
  <si>
    <t>ВЛ-6кВ                    ф. "Мирный" от ПС 35/10 кВ "Половинская"</t>
  </si>
  <si>
    <t>6 (6.3)</t>
  </si>
  <si>
    <t>11,30 2021.02.23</t>
  </si>
  <si>
    <t>14,50 2021.02.23</t>
  </si>
  <si>
    <t>4.13</t>
  </si>
  <si>
    <t>КТП-87 ф. "Спортивная"</t>
  </si>
  <si>
    <t>13,40 2021.02.23</t>
  </si>
  <si>
    <t>администрация г. Карталы</t>
  </si>
  <si>
    <t>Эл.№ 2 ф. "Мотоклуб"</t>
  </si>
  <si>
    <t>14,20 2021.02.23</t>
  </si>
  <si>
    <t>15,20 2021.02.23</t>
  </si>
  <si>
    <t>ТП-34 ф. "АУЛ"</t>
  </si>
  <si>
    <t>15,10 2021.02.23</t>
  </si>
  <si>
    <t>16,30 2021.02.23</t>
  </si>
  <si>
    <t>ТП-34</t>
  </si>
  <si>
    <t>Эл.№ 2 ф. "Больничная", "Сельстрой"</t>
  </si>
  <si>
    <t>16,20 2021.02.23</t>
  </si>
  <si>
    <t>18,20 2021.02.23</t>
  </si>
  <si>
    <t>ТП-32 ф."Коттеджи"</t>
  </si>
  <si>
    <t>17,05 2021.02.23</t>
  </si>
  <si>
    <t>19,25 2021.02.23</t>
  </si>
  <si>
    <t>ТП-32</t>
  </si>
  <si>
    <t>ТП-32 ф."Городок"</t>
  </si>
  <si>
    <t>20,40 2021.02.23</t>
  </si>
  <si>
    <t>21,45 2021.02.23</t>
  </si>
  <si>
    <t>21,50 2021.02.23</t>
  </si>
  <si>
    <t>23,10 2021.02.23</t>
  </si>
  <si>
    <t>Эл.№ 2 ф. "Больничная"</t>
  </si>
  <si>
    <t>22,55 2021.02.23</t>
  </si>
  <si>
    <t>00,35 2021.02.24</t>
  </si>
  <si>
    <t>ф. "6"</t>
  </si>
  <si>
    <t>9,40     2021.02.24</t>
  </si>
  <si>
    <t>10,40   2021.02.24</t>
  </si>
  <si>
    <t>ТП-49</t>
  </si>
  <si>
    <t>10,15 2021.02.24</t>
  </si>
  <si>
    <t>11,45 2021.02.24</t>
  </si>
  <si>
    <t>12,30 2021.02.24</t>
  </si>
  <si>
    <t>13,50 2021.02.24</t>
  </si>
  <si>
    <t>13,20 2021.02.24</t>
  </si>
  <si>
    <t>14,45 2021.02.24</t>
  </si>
  <si>
    <t>16,20 2021.02.24</t>
  </si>
  <si>
    <t>17,30 2021.02.24</t>
  </si>
  <si>
    <t>20,00 2021.02.24</t>
  </si>
  <si>
    <t>09,30 2021.02.25</t>
  </si>
  <si>
    <t>10,30 2021.02.25</t>
  </si>
  <si>
    <t>3.4.11</t>
  </si>
  <si>
    <t>ООО «Продвижение»</t>
  </si>
  <si>
    <t>ВЛ 10 кВ Кичигинская</t>
  </si>
  <si>
    <t>10(10,5)</t>
  </si>
  <si>
    <t>13,00 2021.03.23</t>
  </si>
  <si>
    <t>14,30 2021.03.23</t>
  </si>
  <si>
    <t>КТП-377п</t>
  </si>
  <si>
    <t>администрация Увельского района</t>
  </si>
  <si>
    <t>КВЛ</t>
  </si>
  <si>
    <t>КВЛ 0,4 кВ Коттеджи</t>
  </si>
  <si>
    <t>11,00 2021.03.26</t>
  </si>
  <si>
    <t>15,00 2021.03.26</t>
  </si>
  <si>
    <t>ТП-32 яч.Коттеджи</t>
  </si>
  <si>
    <t>09,40 2021.03.29</t>
  </si>
  <si>
    <t>10,32 2021.03.29</t>
  </si>
  <si>
    <t>09,30 2021.03.31</t>
  </si>
  <si>
    <t>11,00 2021.03.31</t>
  </si>
  <si>
    <t>март</t>
  </si>
  <si>
    <t>месяц</t>
  </si>
  <si>
    <t>КВЛ 10 кВ Еманжелинск-Красноселка с отпайкой на ТП-4527</t>
  </si>
  <si>
    <t>10,32 2021.04.19</t>
  </si>
  <si>
    <t>17,15 2021.04.19</t>
  </si>
  <si>
    <t>ТП-4527</t>
  </si>
  <si>
    <t>28; 19.04.21, 10:42</t>
  </si>
  <si>
    <t>3.4.9.1</t>
  </si>
  <si>
    <t>4.21</t>
  </si>
  <si>
    <t>12,25 2021.04.22</t>
  </si>
  <si>
    <t>15,00 2021.04.22</t>
  </si>
  <si>
    <t>55; 22.04.21,12:26</t>
  </si>
  <si>
    <t>ООО "ПРОДВИЖЕНИЕ"</t>
  </si>
  <si>
    <t>11,04 2021.05.11</t>
  </si>
  <si>
    <t>11,45 2021.05.11</t>
  </si>
  <si>
    <t>КЛ 0,4 кВ "СЭС Баня"</t>
  </si>
  <si>
    <t>30; 11.05.21, 11:10</t>
  </si>
  <si>
    <t>3.4.9.3</t>
  </si>
  <si>
    <t>ПС Мехзавод</t>
  </si>
  <si>
    <t>6 (6,3)</t>
  </si>
  <si>
    <t>18,02 2021.06.29</t>
  </si>
  <si>
    <t>18,52 2021.06.29</t>
  </si>
  <si>
    <t>ВЛ 6 кВ ф.1</t>
  </si>
  <si>
    <t>2; 29.06.21, 18:02</t>
  </si>
  <si>
    <t>Отпайка ВЛ 6 кВ ф.Автотехникум от опоры №83</t>
  </si>
  <si>
    <t>11,25 2021.07.06</t>
  </si>
  <si>
    <t>12,48 2021.07.06</t>
  </si>
  <si>
    <t>ТП №226</t>
  </si>
  <si>
    <t xml:space="preserve">филиал ОАО "МРСК-Урала" - "Челябэнерго"
</t>
  </si>
  <si>
    <t>18; 06.07.21, 11:25</t>
  </si>
  <si>
    <t>11,28 2021.07.07</t>
  </si>
  <si>
    <t>13,43 2021.07.07</t>
  </si>
  <si>
    <t>27; 07.07.21, 11:28</t>
  </si>
  <si>
    <t>14,49 2021.07.07</t>
  </si>
  <si>
    <t>14,55 2021.07.07</t>
  </si>
  <si>
    <t>34; 07.07.21, 14:49</t>
  </si>
  <si>
    <t>ТП-90</t>
  </si>
  <si>
    <t>09,09 2021.07.08</t>
  </si>
  <si>
    <t>15,55 2021.07.08</t>
  </si>
  <si>
    <t>ТП-90, Т-1, Т-2</t>
  </si>
  <si>
    <t>42; 08.07.21, 09:09</t>
  </si>
  <si>
    <t>10,32 2021.07.08</t>
  </si>
  <si>
    <t>11,35 2021.07.08</t>
  </si>
  <si>
    <t>14; 08.07.21, 10:32</t>
  </si>
  <si>
    <t>09,08 2021.07.09</t>
  </si>
  <si>
    <t>16,00 2021.07.09</t>
  </si>
  <si>
    <t>ТП-74, Т-1, Т-2</t>
  </si>
  <si>
    <t>19; 09.07.21, 09:08</t>
  </si>
  <si>
    <t>КВЛ 6 кВ ф.АЗБП</t>
  </si>
  <si>
    <t>09,50 2021.07.11</t>
  </si>
  <si>
    <t>10,40 2021.07.11</t>
  </si>
  <si>
    <t>ТП-1, ТП-2</t>
  </si>
  <si>
    <t>39; 11.07.21, 09:50</t>
  </si>
  <si>
    <t>ТП-12</t>
  </si>
  <si>
    <t>10,09 2021.07.15</t>
  </si>
  <si>
    <t>16,27 2021.07.15</t>
  </si>
  <si>
    <t>КВЛ 6 ТП-40</t>
  </si>
  <si>
    <t>33; 15.07.21, 10:09</t>
  </si>
  <si>
    <t>ТП-2</t>
  </si>
  <si>
    <t>13,31 2021.07.15</t>
  </si>
  <si>
    <t>16,36 2021.07.15</t>
  </si>
  <si>
    <t>КВЛ 0,4 ф.Калмыкова</t>
  </si>
  <si>
    <t>45; 15.07.21, 12:09</t>
  </si>
  <si>
    <t>ТП-87</t>
  </si>
  <si>
    <t>9,19 2021.07.16</t>
  </si>
  <si>
    <t>15,13 2021.07.16</t>
  </si>
  <si>
    <t>КВЛ 0,4 ф.Спортивная</t>
  </si>
  <si>
    <t>39; 16.07.21, 9:19</t>
  </si>
  <si>
    <t>09,54 2021.07.16</t>
  </si>
  <si>
    <t>16,38 2021.07.16</t>
  </si>
  <si>
    <t>45; 16.07.21, 09:54</t>
  </si>
  <si>
    <t>ПС ЭС-2</t>
  </si>
  <si>
    <t>09,00 2021.07.20</t>
  </si>
  <si>
    <t>09,30 2021.07.20</t>
  </si>
  <si>
    <t>КВЛ 0,4 ф.Больничный</t>
  </si>
  <si>
    <t>10; 12.07.21, 09:35</t>
  </si>
  <si>
    <t>10,00 2021.07.20</t>
  </si>
  <si>
    <t>11,18 2021.07.20</t>
  </si>
  <si>
    <t>16; 20.07.21, 10:00</t>
  </si>
  <si>
    <t>9,58 2021.07.21</t>
  </si>
  <si>
    <t>16,10 2021.07.21</t>
  </si>
  <si>
    <t>КВЛ 0,4 ф.Нахимова правая</t>
  </si>
  <si>
    <t>52; 21.07.21, 9:58</t>
  </si>
  <si>
    <t>10,40 2021.07.22</t>
  </si>
  <si>
    <t>16,20 2021.07.22</t>
  </si>
  <si>
    <t>25; 22.07.21, 10:40</t>
  </si>
  <si>
    <t>10,01 2021.07.23</t>
  </si>
  <si>
    <t>16,20 2021.07.23</t>
  </si>
  <si>
    <t>38; 23.07.21, 10:01</t>
  </si>
  <si>
    <t>Отпайка ВЛ 6 кВ ф.Кошкуль-дачный от опоры №42</t>
  </si>
  <si>
    <t>19,14 2021.07.23</t>
  </si>
  <si>
    <t>20,45 2021.07.23</t>
  </si>
  <si>
    <t>ТП №131</t>
  </si>
  <si>
    <t>26; 23.07.21, 19:14</t>
  </si>
  <si>
    <t>ТП-23</t>
  </si>
  <si>
    <t>20,40 2021.07.23</t>
  </si>
  <si>
    <t>23,22 2021.07.23</t>
  </si>
  <si>
    <t>КВЛ 0,4 ф.Пушкина 30</t>
  </si>
  <si>
    <t>28; 23.07.21, 20:40</t>
  </si>
  <si>
    <t>3.4.14</t>
  </si>
  <si>
    <t>КВЛ 10 кВ Дубровка-Еманжелинск</t>
  </si>
  <si>
    <t>10 (10,5)</t>
  </si>
  <si>
    <t>08,40 2021.07.24</t>
  </si>
  <si>
    <t>10,09 2021.07.24</t>
  </si>
  <si>
    <t>ТП-2, ТП-4</t>
  </si>
  <si>
    <t>ОАО "РЖД" (Южно-Уральская дирекция по энергообеспечению – Челябинская обл)</t>
  </si>
  <si>
    <t>10; 24.07.21, 08:40</t>
  </si>
  <si>
    <t>ТП-4</t>
  </si>
  <si>
    <t>17,21 2021.07.24</t>
  </si>
  <si>
    <t>ВЛ 0,4</t>
  </si>
  <si>
    <t>17; 24.07.21, 08:40</t>
  </si>
  <si>
    <t>ТП-5</t>
  </si>
  <si>
    <t>19,01 2021.07.24</t>
  </si>
  <si>
    <t>19,13 2021.07.24</t>
  </si>
  <si>
    <t>ВЛ 0,4 ф.строй площадка</t>
  </si>
  <si>
    <t>35; 24.07.21, 19:01</t>
  </si>
  <si>
    <t>12,54 2021.07.25</t>
  </si>
  <si>
    <t>15,20 2021.07.25</t>
  </si>
  <si>
    <t>47; 25.07.21, 12:54</t>
  </si>
  <si>
    <t>09,16 2021.07.26</t>
  </si>
  <si>
    <t>11,18 2021.07.26</t>
  </si>
  <si>
    <t>13; 26.07.21, 09:16</t>
  </si>
  <si>
    <t>10 (10.5)</t>
  </si>
  <si>
    <t>12,04 2021.07.26</t>
  </si>
  <si>
    <t>13,19 2021.07.26</t>
  </si>
  <si>
    <t>ТП-4527 Т-1</t>
  </si>
  <si>
    <t>22; 26.07.21, 12:04</t>
  </si>
  <si>
    <t>13,12 2021.07.26</t>
  </si>
  <si>
    <t>16,48 2021.07.26</t>
  </si>
  <si>
    <t>КВЛ 0,4 ф.Карла Маркса</t>
  </si>
  <si>
    <t>24; 26.07.21, 13:12</t>
  </si>
  <si>
    <t>13,00 2021.07.27</t>
  </si>
  <si>
    <t>16,15 2021.07.27</t>
  </si>
  <si>
    <t>43; 27.07.21, 13:00</t>
  </si>
  <si>
    <t>08,50 2021.07.28</t>
  </si>
  <si>
    <t>16,06 2021.07.28</t>
  </si>
  <si>
    <t>54; 28.07.21, 08:50</t>
  </si>
  <si>
    <t>10,20 2021.07.30</t>
  </si>
  <si>
    <t>16,44 2021.07.30</t>
  </si>
  <si>
    <t>17; 30.07.21, 10:20</t>
  </si>
  <si>
    <t>ТП-4532</t>
  </si>
  <si>
    <t>07,18 2021.07.30</t>
  </si>
  <si>
    <t>08,50 2021.07.30</t>
  </si>
  <si>
    <t>КВЛ 0,4 ф. п.Зауральский</t>
  </si>
  <si>
    <t>43; 30.07.21, 07:18</t>
  </si>
  <si>
    <t>ТП-4522</t>
  </si>
  <si>
    <t>07,51 2021.07.30</t>
  </si>
  <si>
    <t>10,28 2021.07.30</t>
  </si>
  <si>
    <t>ТП-4522 Т-1</t>
  </si>
  <si>
    <t>54; 30.07.21, 07:51</t>
  </si>
  <si>
    <t>ТП-2а</t>
  </si>
  <si>
    <t>15,06 2021.07.30</t>
  </si>
  <si>
    <t>15,40 2021.07.30</t>
  </si>
  <si>
    <t>КВЛ 0,4 ф. ул.Ленина</t>
  </si>
  <si>
    <t>9; 30.07.21, 15:06</t>
  </si>
  <si>
    <t>09,54 2021.08.02</t>
  </si>
  <si>
    <t>18,12 2021.08.02</t>
  </si>
  <si>
    <t>49; 02.08.21, 09:54</t>
  </si>
  <si>
    <t>ТП-46</t>
  </si>
  <si>
    <t>13,06 2021.08.04</t>
  </si>
  <si>
    <t>15,08 2021.08.04</t>
  </si>
  <si>
    <t>ТП-46 Т-1</t>
  </si>
  <si>
    <t>36; 04.08.21, 13:06</t>
  </si>
  <si>
    <t>10,06 2021.08.06</t>
  </si>
  <si>
    <t>16,21 2021.08.06</t>
  </si>
  <si>
    <t>10; 06.08.21, 10:06</t>
  </si>
  <si>
    <t>ТП-42</t>
  </si>
  <si>
    <t>09,08 2021.08.09</t>
  </si>
  <si>
    <t>15,38 2021.08.09</t>
  </si>
  <si>
    <t>ТП-42 Т-1, Т-2</t>
  </si>
  <si>
    <t>02; 09.08.21, 09:08</t>
  </si>
  <si>
    <t>12,39 2021.08.12</t>
  </si>
  <si>
    <t>14,54 2021.08.12</t>
  </si>
  <si>
    <t>ТП-32 Т-1</t>
  </si>
  <si>
    <t>40; 12.08.21, 12:39</t>
  </si>
  <si>
    <t>Отпайка ВЛ 6 кВ ф.Кирзавод от опоры №40</t>
  </si>
  <si>
    <t>00,10 2021.08.15</t>
  </si>
  <si>
    <t>03,01 2021.08.15</t>
  </si>
  <si>
    <t>КТПН-63</t>
  </si>
  <si>
    <t>18; 15.08.21, 00:15</t>
  </si>
  <si>
    <t>КВЛ 10 кВ Кичигино-1</t>
  </si>
  <si>
    <t>16,06 2021.08.16</t>
  </si>
  <si>
    <t>17,16 2021.08.16</t>
  </si>
  <si>
    <t>45; 16.08.21, 16:06</t>
  </si>
  <si>
    <t>13,06 2021.08.18</t>
  </si>
  <si>
    <t>15,30 2021.08.18</t>
  </si>
  <si>
    <t>13; 18.08.21, 13:06</t>
  </si>
  <si>
    <t>12,06 2021.08.30</t>
  </si>
  <si>
    <t>12,10 2021.08.30</t>
  </si>
  <si>
    <t>03; 30.08.21, 12:10</t>
  </si>
  <si>
    <t>Отпайка ВЛ 6 кВ ф.Кирзавод от опоры №10</t>
  </si>
  <si>
    <t>13,21 2021.10.04</t>
  </si>
  <si>
    <t>16,49 2021.10.04</t>
  </si>
  <si>
    <t>ТП №5001</t>
  </si>
  <si>
    <t>14; 04.10.21, 13:21</t>
  </si>
  <si>
    <t>ТП-51</t>
  </si>
  <si>
    <t>17,52 2021.10.05</t>
  </si>
  <si>
    <t>18,20 2021.10.05</t>
  </si>
  <si>
    <t>КВЛ 0,4 кВ Пушкина 14б</t>
  </si>
  <si>
    <t>34; 15.10.21, 17:52</t>
  </si>
  <si>
    <t>3.4.12.2</t>
  </si>
  <si>
    <t>13,08 2021.10.05</t>
  </si>
  <si>
    <t>14,04 2021.10.05</t>
  </si>
  <si>
    <t>24; 04.10.21, 13:08</t>
  </si>
  <si>
    <t>10,55 2021.10.06</t>
  </si>
  <si>
    <t>11,52 2021.10.06</t>
  </si>
  <si>
    <t>40; 06.10.21, 10:41</t>
  </si>
  <si>
    <t>09,30 2021.10.07</t>
  </si>
  <si>
    <t>10,26 2021.10.07</t>
  </si>
  <si>
    <t>11; 04.10.21, 13:08</t>
  </si>
  <si>
    <t>ТП-3516</t>
  </si>
  <si>
    <t>18,41 2021.10.20</t>
  </si>
  <si>
    <t>20,47 2021.10.20</t>
  </si>
  <si>
    <t xml:space="preserve">КВЛ 0,4 кВ Мира 11 </t>
  </si>
  <si>
    <t>13; 20.10.21, 18:41</t>
  </si>
  <si>
    <t>4.12</t>
  </si>
  <si>
    <t>ТП-3517</t>
  </si>
  <si>
    <t>19,35 2021.10.20</t>
  </si>
  <si>
    <t>22,36 2021.10.20</t>
  </si>
  <si>
    <t>КВЛ 0,4 кВ Макаренко, Пушкина</t>
  </si>
  <si>
    <t>30; 20.10.21, 19:35</t>
  </si>
  <si>
    <t>ТП-362п</t>
  </si>
  <si>
    <t>19,48 2021.10.20</t>
  </si>
  <si>
    <t>21,37 2021.10.20</t>
  </si>
  <si>
    <t>КВЛ 0,4 кВ 40 лет победы</t>
  </si>
  <si>
    <t>36; 20.10.21, 19:48</t>
  </si>
  <si>
    <t>20,39 2021.10.20</t>
  </si>
  <si>
    <t>21,12 2021.10.20</t>
  </si>
  <si>
    <t>45; 04.10.21, 13:08</t>
  </si>
  <si>
    <t>22,41 2021.10.20</t>
  </si>
  <si>
    <t>23,30 2021.10.20</t>
  </si>
  <si>
    <t>КВЛ 0,4 кВ Садовая</t>
  </si>
  <si>
    <t>3; 20.10.21, 22:41</t>
  </si>
  <si>
    <t>06,30 2021.10.21</t>
  </si>
  <si>
    <t>12,50 2021.10.21</t>
  </si>
  <si>
    <t>9; 21.10.21, 06:30</t>
  </si>
  <si>
    <t>02,49 2021.10.22</t>
  </si>
  <si>
    <t>14,04 2021.10.22</t>
  </si>
  <si>
    <t>37; 22.10.21, 02:49</t>
  </si>
  <si>
    <t>07,06 2021.10.22</t>
  </si>
  <si>
    <t>07,45 2021.10.22</t>
  </si>
  <si>
    <t>41; 22.10.21, 07:06</t>
  </si>
  <si>
    <t>18,45 2021.10.22</t>
  </si>
  <si>
    <t>19,15 2021.10.22</t>
  </si>
  <si>
    <t>49; 22.10.21, 18:45</t>
  </si>
  <si>
    <t>00,36 2021.10.23</t>
  </si>
  <si>
    <t>01,00 2021.10.23</t>
  </si>
  <si>
    <t>53; 23.10.21, 00:36</t>
  </si>
  <si>
    <t>ТП-91</t>
  </si>
  <si>
    <t>21,54 2021.10.25</t>
  </si>
  <si>
    <t>23,30 2021.10.25</t>
  </si>
  <si>
    <t>ТП-91, Т-1, Т-2</t>
  </si>
  <si>
    <t>14; 25.10.21, 21:54</t>
  </si>
  <si>
    <t>3.4.10</t>
  </si>
  <si>
    <t>4.9</t>
  </si>
  <si>
    <t>Отпайка ВЛ 10 кВ ПЭ Дубровка-Еманжелинск от опоры№452</t>
  </si>
  <si>
    <t>06,00 2021.11.07</t>
  </si>
  <si>
    <t>14,50 2021.11.07</t>
  </si>
  <si>
    <t>3; 07.11.21, 06:00</t>
  </si>
  <si>
    <t>12,46 2021.11.12</t>
  </si>
  <si>
    <t>13,52 2021.11.12</t>
  </si>
  <si>
    <t>13; 12.11.21, 12:46</t>
  </si>
  <si>
    <t>12,44 2021.11.14</t>
  </si>
  <si>
    <t>14,34 2021.11.14</t>
  </si>
  <si>
    <t>КВЛ 0,4 кВ Станционная</t>
  </si>
  <si>
    <t>38; 14.11.21, 12:44</t>
  </si>
  <si>
    <t>12,00 2021.11.17</t>
  </si>
  <si>
    <t>17,00 2021.11.17</t>
  </si>
  <si>
    <t>ТП-3517, Т-1</t>
  </si>
  <si>
    <t>4; 17.11.21, 12:00</t>
  </si>
  <si>
    <t>13,25 2021.11.18</t>
  </si>
  <si>
    <t>13,35 2021.11.18</t>
  </si>
  <si>
    <t>КВЛ 0,4 кВ Пушкина</t>
  </si>
  <si>
    <t>2; 18.11.21, 13:25</t>
  </si>
  <si>
    <t>ТП-4530</t>
  </si>
  <si>
    <t>12,00 2021.11.24</t>
  </si>
  <si>
    <t>14,00 2021.11.24</t>
  </si>
  <si>
    <t>ТП-4530, Т-1</t>
  </si>
  <si>
    <t>53; 24.11.21, 12:00</t>
  </si>
  <si>
    <t>КВЛ 10 кВ ф.Город 4</t>
  </si>
  <si>
    <t>12,42 2021.11.27</t>
  </si>
  <si>
    <t>13,10 2021.11.27</t>
  </si>
  <si>
    <t>53; 27.11.21, 12:42</t>
  </si>
  <si>
    <t>17,23 2021.11.27</t>
  </si>
  <si>
    <t>21,23 2021.11.27</t>
  </si>
  <si>
    <t>58; 27.11.21, 17:23</t>
  </si>
  <si>
    <t>Отпайка ВЛ 6 кВ Плановый</t>
  </si>
  <si>
    <t>13,09 2021.11.30</t>
  </si>
  <si>
    <t>15,23 2021.11.30</t>
  </si>
  <si>
    <t>ТП-346п, ТП-2561</t>
  </si>
  <si>
    <t>46; 30.11.21, 13:09</t>
  </si>
  <si>
    <t>12,14 2021.12.01</t>
  </si>
  <si>
    <t>12,27 2021.12.01</t>
  </si>
  <si>
    <t>54; 01.12.21, 12:14</t>
  </si>
  <si>
    <t>19,15 2021.12.02</t>
  </si>
  <si>
    <t>19,20 2021.12.02</t>
  </si>
  <si>
    <t>12; 02.12.21, 19:15</t>
  </si>
  <si>
    <t>23,06 2021.12.02</t>
  </si>
  <si>
    <t>23,15 2021.12.02</t>
  </si>
  <si>
    <t>38; 02.12.21, 23:06</t>
  </si>
  <si>
    <t>ПС Южные копи</t>
  </si>
  <si>
    <t>09,00 2021.12.03</t>
  </si>
  <si>
    <t>22,00 2021.12.03</t>
  </si>
  <si>
    <t>КВЛ 6 кВ яч.6</t>
  </si>
  <si>
    <t>47; 03.12.21, 09:00</t>
  </si>
  <si>
    <t>13,00 2021.12.03</t>
  </si>
  <si>
    <t>16,55 2021.12.03</t>
  </si>
  <si>
    <t>ТП-362п, Т-1, Т-2</t>
  </si>
  <si>
    <t>52; 03.12.21, 13:00</t>
  </si>
  <si>
    <t>13,00 2021.12.06</t>
  </si>
  <si>
    <t>13,10 2021.12.06</t>
  </si>
  <si>
    <t>14; 06.12.21, 13:00</t>
  </si>
  <si>
    <t>11,18 2021.12.10</t>
  </si>
  <si>
    <t>11,57 2021.12.10</t>
  </si>
  <si>
    <t>14; 10.12.21, 11:18</t>
  </si>
  <si>
    <t>ТП-329п</t>
  </si>
  <si>
    <t>10,00 2021.12.14</t>
  </si>
  <si>
    <t>11,30 2021.12.14</t>
  </si>
  <si>
    <t>ТП-329п, Т-1</t>
  </si>
  <si>
    <t>51; 14.12.21, 10:00</t>
  </si>
  <si>
    <t>14,18 2021.12.14</t>
  </si>
  <si>
    <t>16,48 2021.12.14</t>
  </si>
  <si>
    <t>КВЛ 10 кВ ф.ТП-27</t>
  </si>
  <si>
    <t>5; 14.12.21, 14:18</t>
  </si>
  <si>
    <t>ТП-4525</t>
  </si>
  <si>
    <t>10,00 2021.12.17</t>
  </si>
  <si>
    <t>13,00 2021.12.17</t>
  </si>
  <si>
    <t>ТП-4525, Т-1</t>
  </si>
  <si>
    <t>1; 17.12.21, 10:00</t>
  </si>
  <si>
    <t>ТП-4531</t>
  </si>
  <si>
    <t>17,00 2021.12.17</t>
  </si>
  <si>
    <t>ТП-4531, Т-1</t>
  </si>
  <si>
    <t>4; 17.12.21, 10:00</t>
  </si>
  <si>
    <t>ТП-377п</t>
  </si>
  <si>
    <t>10,42 2021.12.20</t>
  </si>
  <si>
    <t>12,08 2021.12.20</t>
  </si>
  <si>
    <t>КВЛ 0,4 кВ Комсомольская</t>
  </si>
  <si>
    <t>36; 20.12.21, 10:42</t>
  </si>
  <si>
    <t>ПС Южноуральская</t>
  </si>
  <si>
    <t>12,11 2021.12.21</t>
  </si>
  <si>
    <t>12,30 2021.12.21</t>
  </si>
  <si>
    <t>КВЛ 6 кВ ф.Стройка</t>
  </si>
  <si>
    <t>6; 21.12.21, 12:11</t>
  </si>
  <si>
    <t>Отпайка ВЛ 6 кВ ф.Курортный от опоры №102/1</t>
  </si>
  <si>
    <t>11,00 2021.12.22</t>
  </si>
  <si>
    <t>19,31 2021.12.22</t>
  </si>
  <si>
    <t>ТП №287</t>
  </si>
  <si>
    <t>20; 22.12.21, 11:00</t>
  </si>
  <si>
    <t>08,24 2021.12.24</t>
  </si>
  <si>
    <t>08,30 2021.12.24</t>
  </si>
  <si>
    <t>43; 24.12.21, 08:24</t>
  </si>
  <si>
    <t>08,34 2021.12.24</t>
  </si>
  <si>
    <t>12,00 2021.12.24</t>
  </si>
  <si>
    <t>48; 24.12.21, 08:34</t>
  </si>
  <si>
    <t>12,07 2021.12.24</t>
  </si>
  <si>
    <t>12,24 2021.12.24</t>
  </si>
  <si>
    <t>51; 24.12.21, 12:07</t>
  </si>
  <si>
    <t>12,18 2021.12.27</t>
  </si>
  <si>
    <t>16,10 2021.12.27</t>
  </si>
  <si>
    <t>КВЛ 10 кВ ф.ТП-58</t>
  </si>
  <si>
    <t>27; 27.12.21, 12:18</t>
  </si>
  <si>
    <t>КВЛ 6 кВ ТП-2-ТП-21</t>
  </si>
  <si>
    <t>09,22 2021.12.28</t>
  </si>
  <si>
    <t>15,10 2021.12.28</t>
  </si>
  <si>
    <t>52; 28.12.21, 09:22</t>
  </si>
  <si>
    <t>10,05 2021.12.28</t>
  </si>
  <si>
    <t>15,00 2021.12.28</t>
  </si>
  <si>
    <t>КВЛ 0,4 кВ КБО</t>
  </si>
  <si>
    <t>5; 28.12.21, 10:05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</si>
</sst>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</font>
    <font>
      <sz val="11"/>
      <color indexed="8"/>
      <name val="Arial Narrow"/>
      <family val="2"/>
      <charset val="204"/>
    </font>
    <font>
      <sz val="14"/>
      <color indexed="8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11"/>
      <color indexed="10"/>
      <name val="Arial Narrow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Arial Narrow"/>
    </font>
    <font>
      <sz val="11"/>
      <color rgb="FFFF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12" fillId="0" borderId="0"/>
    <xf numFmtId="0" fontId="12" fillId="0" borderId="0"/>
    <xf numFmtId="0" fontId="12" fillId="0" borderId="0"/>
  </cellStyleXfs>
  <cellXfs count="163">
    <xf numFmtId="0" fontId="0" fillId="0" borderId="0" xfId="0" applyFill="1"/>
    <xf numFmtId="0" fontId="1" fillId="0" borderId="0" xfId="0" applyFont="1" applyFill="1"/>
    <xf numFmtId="0" fontId="0" fillId="0" borderId="1" xfId="0" applyFill="1" applyBorder="1" applyAlignment="1">
      <alignment horizontal="center" vertical="center" textRotation="90" wrapText="1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3" fillId="0" borderId="2" xfId="0" applyFont="1" applyFill="1" applyBorder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2" borderId="3" xfId="0" applyFill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/>
    <xf numFmtId="0" fontId="13" fillId="0" borderId="0" xfId="0" applyFont="1" applyFill="1"/>
    <xf numFmtId="0" fontId="0" fillId="0" borderId="21" xfId="0" applyFill="1" applyBorder="1" applyAlignment="1">
      <alignment horizontal="center" vertical="center" textRotation="90" wrapText="1"/>
    </xf>
    <xf numFmtId="0" fontId="0" fillId="0" borderId="0" xfId="0" applyFill="1" applyAlignment="1" applyProtection="1">
      <alignment vertical="top"/>
      <protection locked="0"/>
    </xf>
    <xf numFmtId="0" fontId="14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15" fillId="0" borderId="22" xfId="0" applyFont="1" applyFill="1" applyBorder="1" applyAlignment="1">
      <alignment vertical="top" wrapText="1"/>
    </xf>
    <xf numFmtId="0" fontId="0" fillId="0" borderId="35" xfId="0" applyFill="1" applyBorder="1" applyAlignment="1">
      <alignment horizontal="left" vertical="top" wrapText="1"/>
    </xf>
    <xf numFmtId="49" fontId="7" fillId="0" borderId="35" xfId="0" applyNumberFormat="1" applyFont="1" applyFill="1" applyBorder="1" applyAlignment="1">
      <alignment horizontal="left" vertical="top" wrapText="1"/>
    </xf>
    <xf numFmtId="0" fontId="10" fillId="0" borderId="20" xfId="0" applyFont="1" applyBorder="1" applyAlignment="1">
      <alignment vertical="center" wrapText="1"/>
    </xf>
    <xf numFmtId="0" fontId="0" fillId="0" borderId="0" xfId="0" applyFill="1" applyBorder="1"/>
    <xf numFmtId="0" fontId="0" fillId="3" borderId="3" xfId="0" applyFill="1" applyBorder="1" applyAlignment="1">
      <alignment horizontal="left" vertical="top" wrapText="1"/>
    </xf>
    <xf numFmtId="0" fontId="10" fillId="0" borderId="19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36" xfId="0" applyFill="1" applyBorder="1"/>
    <xf numFmtId="0" fontId="7" fillId="0" borderId="35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7" fillId="0" borderId="36" xfId="0" applyFont="1" applyFill="1" applyBorder="1"/>
    <xf numFmtId="0" fontId="21" fillId="0" borderId="0" xfId="0" applyFont="1" applyFill="1"/>
    <xf numFmtId="0" fontId="23" fillId="0" borderId="0" xfId="0" applyFont="1" applyFill="1" applyAlignment="1">
      <alignment horizontal="center" vertical="top"/>
    </xf>
    <xf numFmtId="0" fontId="24" fillId="0" borderId="22" xfId="0" applyFont="1" applyFill="1" applyBorder="1" applyAlignment="1">
      <alignment vertical="top" wrapText="1"/>
    </xf>
    <xf numFmtId="0" fontId="21" fillId="0" borderId="0" xfId="0" applyFont="1" applyFill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7" fillId="2" borderId="35" xfId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 wrapText="1"/>
    </xf>
    <xf numFmtId="49" fontId="7" fillId="2" borderId="35" xfId="1" applyNumberFormat="1" applyFont="1" applyFill="1" applyBorder="1" applyAlignment="1">
      <alignment horizontal="left" vertical="top" wrapText="1"/>
    </xf>
    <xf numFmtId="0" fontId="7" fillId="2" borderId="0" xfId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35" xfId="1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left" vertical="top" wrapText="1"/>
    </xf>
    <xf numFmtId="0" fontId="12" fillId="2" borderId="35" xfId="2" applyFill="1" applyBorder="1" applyAlignment="1">
      <alignment horizontal="left" vertical="top" wrapText="1"/>
    </xf>
    <xf numFmtId="0" fontId="7" fillId="2" borderId="35" xfId="2" applyFont="1" applyFill="1" applyBorder="1" applyAlignment="1">
      <alignment horizontal="left" vertical="top" wrapText="1"/>
    </xf>
    <xf numFmtId="0" fontId="12" fillId="2" borderId="0" xfId="2" applyFill="1" applyAlignment="1">
      <alignment horizontal="left" vertical="top" wrapText="1"/>
    </xf>
    <xf numFmtId="0" fontId="0" fillId="0" borderId="21" xfId="0" applyFill="1" applyBorder="1" applyAlignment="1">
      <alignment horizontal="center" vertical="center" textRotation="90" wrapText="1"/>
    </xf>
    <xf numFmtId="0" fontId="7" fillId="0" borderId="35" xfId="1" applyFill="1" applyBorder="1" applyAlignment="1">
      <alignment horizontal="left" vertical="top" wrapText="1"/>
    </xf>
    <xf numFmtId="0" fontId="12" fillId="0" borderId="35" xfId="3" applyFill="1" applyBorder="1" applyAlignment="1">
      <alignment horizontal="left" vertical="top" wrapText="1"/>
    </xf>
    <xf numFmtId="0" fontId="12" fillId="0" borderId="35" xfId="2" applyFill="1" applyBorder="1" applyAlignment="1">
      <alignment horizontal="left" vertical="top" wrapText="1"/>
    </xf>
    <xf numFmtId="0" fontId="7" fillId="0" borderId="35" xfId="2" applyFont="1" applyFill="1" applyBorder="1" applyAlignment="1">
      <alignment horizontal="left" vertical="top" wrapText="1"/>
    </xf>
    <xf numFmtId="49" fontId="7" fillId="0" borderId="35" xfId="2" applyNumberFormat="1" applyFont="1" applyFill="1" applyBorder="1" applyAlignment="1">
      <alignment horizontal="left" vertical="top" wrapText="1"/>
    </xf>
    <xf numFmtId="0" fontId="12" fillId="0" borderId="0" xfId="2" applyFill="1" applyAlignment="1">
      <alignment horizontal="left" vertical="top" wrapText="1"/>
    </xf>
    <xf numFmtId="49" fontId="7" fillId="2" borderId="35" xfId="2" applyNumberFormat="1" applyFont="1" applyFill="1" applyBorder="1" applyAlignment="1">
      <alignment horizontal="left" vertical="top" wrapText="1"/>
    </xf>
    <xf numFmtId="0" fontId="12" fillId="2" borderId="0" xfId="2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7" fillId="2" borderId="0" xfId="2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 vertical="center" textRotation="90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23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/>
    </xf>
    <xf numFmtId="0" fontId="22" fillId="0" borderId="34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0" fillId="0" borderId="0" xfId="0"/>
    <xf numFmtId="0" fontId="7" fillId="0" borderId="36" xfId="0" applyFont="1" applyBorder="1"/>
    <xf numFmtId="0" fontId="13" fillId="0" borderId="0" xfId="0" applyFont="1"/>
    <xf numFmtId="0" fontId="0" fillId="0" borderId="36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16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14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15" fillId="0" borderId="22" xfId="0" applyFont="1" applyBorder="1" applyAlignment="1">
      <alignment vertical="top" wrapText="1"/>
    </xf>
    <xf numFmtId="0" fontId="0" fillId="0" borderId="35" xfId="0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35" xfId="2" applyBorder="1" applyAlignment="1">
      <alignment horizontal="left" vertical="top" wrapText="1"/>
    </xf>
    <xf numFmtId="0" fontId="7" fillId="0" borderId="35" xfId="2" applyFont="1" applyBorder="1" applyAlignment="1">
      <alignment horizontal="left" vertical="top" wrapText="1"/>
    </xf>
    <xf numFmtId="49" fontId="7" fillId="0" borderId="35" xfId="2" applyNumberFormat="1" applyFont="1" applyBorder="1" applyAlignment="1">
      <alignment horizontal="left" vertical="top" wrapText="1"/>
    </xf>
    <xf numFmtId="0" fontId="12" fillId="0" borderId="0" xfId="2" applyAlignment="1">
      <alignment horizontal="left" vertical="top" wrapText="1"/>
    </xf>
    <xf numFmtId="0" fontId="12" fillId="0" borderId="35" xfId="4" applyBorder="1" applyAlignment="1">
      <alignment horizontal="left" vertical="top" wrapText="1"/>
    </xf>
    <xf numFmtId="49" fontId="7" fillId="0" borderId="35" xfId="4" applyNumberFormat="1" applyFont="1" applyBorder="1" applyAlignment="1">
      <alignment horizontal="left" vertical="top" wrapText="1"/>
    </xf>
    <xf numFmtId="0" fontId="12" fillId="0" borderId="0" xfId="4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5" fillId="0" borderId="0" xfId="0" applyFont="1" applyAlignment="1">
      <alignment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13965261-5B37-4A14-BB1E-89614312406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54"/>
  <sheetViews>
    <sheetView topLeftCell="A10" workbookViewId="0">
      <selection activeCell="A18" sqref="A18:AA22"/>
    </sheetView>
  </sheetViews>
  <sheetFormatPr defaultRowHeight="14.5" x14ac:dyDescent="0.35"/>
  <cols>
    <col min="1" max="1" width="6.453125" style="1" customWidth="1"/>
    <col min="2" max="2" width="14.1796875" style="1" customWidth="1"/>
    <col min="3" max="3" width="4.81640625" style="1" customWidth="1"/>
    <col min="4" max="4" width="12.1796875" style="1" customWidth="1"/>
    <col min="5" max="5" width="7.54296875" style="1" customWidth="1"/>
    <col min="6" max="6" width="10.54296875" style="1" customWidth="1"/>
    <col min="7" max="7" width="10.81640625" style="1" customWidth="1"/>
    <col min="8" max="8" width="4.1796875" style="1" customWidth="1"/>
    <col min="9" max="9" width="7.1796875" style="1" customWidth="1"/>
    <col min="13" max="13" width="5.453125" customWidth="1"/>
    <col min="14" max="14" width="8.81640625" customWidth="1"/>
    <col min="15" max="16" width="6.81640625" customWidth="1"/>
    <col min="17" max="17" width="6.54296875" customWidth="1"/>
    <col min="18" max="18" width="6.453125" customWidth="1"/>
    <col min="19" max="19" width="6.1796875" customWidth="1"/>
    <col min="20" max="20" width="5.81640625" customWidth="1"/>
    <col min="23" max="23" width="33.81640625" customWidth="1"/>
    <col min="24" max="24" width="14.81640625" customWidth="1"/>
  </cols>
  <sheetData>
    <row r="1" spans="1:29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29" ht="25.5" customHeight="1" x14ac:dyDescent="0.35">
      <c r="A2" s="20" t="s">
        <v>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9" x14ac:dyDescent="0.3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6"/>
      <c r="X3" s="6"/>
      <c r="Y3" s="6"/>
      <c r="Z3" s="6"/>
      <c r="AA3" s="6"/>
    </row>
    <row r="4" spans="1:29" x14ac:dyDescent="0.35">
      <c r="A4" s="99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3"/>
      <c r="V4" s="3"/>
      <c r="W4" s="3"/>
      <c r="X4" s="3"/>
      <c r="Y4" s="3"/>
      <c r="Z4" s="3"/>
      <c r="AA4" s="3"/>
    </row>
    <row r="5" spans="1:29" s="1" customFormat="1" ht="27.75" customHeigh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  <c r="T5"/>
      <c r="U5"/>
      <c r="V5"/>
      <c r="W5"/>
      <c r="X5"/>
      <c r="Y5"/>
      <c r="Z5"/>
      <c r="AA5"/>
    </row>
    <row r="6" spans="1:29" ht="32.25" customHeight="1" x14ac:dyDescent="0.35">
      <c r="A6" s="95" t="s">
        <v>2</v>
      </c>
      <c r="B6" s="96"/>
      <c r="C6" s="96"/>
      <c r="D6" s="96"/>
      <c r="E6" s="96"/>
      <c r="F6" s="96"/>
      <c r="G6" s="96"/>
      <c r="H6" s="96"/>
      <c r="I6" s="97"/>
      <c r="J6" s="96" t="s">
        <v>3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86" t="s">
        <v>4</v>
      </c>
      <c r="X6" s="88" t="s">
        <v>5</v>
      </c>
      <c r="Y6" s="89"/>
      <c r="Z6" s="90"/>
      <c r="AA6" s="84" t="s">
        <v>6</v>
      </c>
    </row>
    <row r="7" spans="1:29" ht="171.75" customHeight="1" x14ac:dyDescent="0.35">
      <c r="A7" s="86" t="s">
        <v>7</v>
      </c>
      <c r="B7" s="86" t="s">
        <v>8</v>
      </c>
      <c r="C7" s="86" t="s">
        <v>9</v>
      </c>
      <c r="D7" s="86" t="s">
        <v>10</v>
      </c>
      <c r="E7" s="86" t="s">
        <v>11</v>
      </c>
      <c r="F7" s="86" t="s">
        <v>12</v>
      </c>
      <c r="G7" s="86" t="s">
        <v>13</v>
      </c>
      <c r="H7" s="86" t="s">
        <v>14</v>
      </c>
      <c r="I7" s="86" t="s">
        <v>15</v>
      </c>
      <c r="J7" s="84" t="s">
        <v>16</v>
      </c>
      <c r="K7" s="86" t="s">
        <v>17</v>
      </c>
      <c r="L7" s="86" t="s">
        <v>18</v>
      </c>
      <c r="M7" s="95" t="s">
        <v>19</v>
      </c>
      <c r="N7" s="96"/>
      <c r="O7" s="96"/>
      <c r="P7" s="96"/>
      <c r="Q7" s="96"/>
      <c r="R7" s="96"/>
      <c r="S7" s="96"/>
      <c r="T7" s="96"/>
      <c r="U7" s="97"/>
      <c r="V7" s="86" t="s">
        <v>20</v>
      </c>
      <c r="W7" s="87"/>
      <c r="X7" s="91"/>
      <c r="Y7" s="92"/>
      <c r="Z7" s="93"/>
      <c r="AA7" s="85"/>
    </row>
    <row r="8" spans="1:29" ht="86" customHeight="1" x14ac:dyDescent="0.35">
      <c r="A8" s="87"/>
      <c r="B8" s="87"/>
      <c r="C8" s="87"/>
      <c r="D8" s="87"/>
      <c r="E8" s="87"/>
      <c r="F8" s="87"/>
      <c r="G8" s="87"/>
      <c r="H8" s="87"/>
      <c r="I8" s="87"/>
      <c r="J8" s="85"/>
      <c r="K8" s="87"/>
      <c r="L8" s="87"/>
      <c r="M8" s="86" t="s">
        <v>21</v>
      </c>
      <c r="N8" s="95" t="s">
        <v>22</v>
      </c>
      <c r="O8" s="96"/>
      <c r="P8" s="97"/>
      <c r="Q8" s="95" t="s">
        <v>23</v>
      </c>
      <c r="R8" s="96"/>
      <c r="S8" s="96"/>
      <c r="T8" s="97"/>
      <c r="U8" s="86" t="s">
        <v>24</v>
      </c>
      <c r="V8" s="87"/>
      <c r="W8" s="87"/>
      <c r="X8" s="86" t="s">
        <v>25</v>
      </c>
      <c r="Y8" s="86" t="s">
        <v>26</v>
      </c>
      <c r="Z8" s="86" t="s">
        <v>27</v>
      </c>
      <c r="AA8" s="85"/>
    </row>
    <row r="9" spans="1:29" ht="92" customHeight="1" x14ac:dyDescent="0.35">
      <c r="A9" s="87"/>
      <c r="B9" s="87"/>
      <c r="C9" s="87"/>
      <c r="D9" s="87"/>
      <c r="E9" s="87"/>
      <c r="F9" s="87"/>
      <c r="G9" s="87"/>
      <c r="H9" s="87"/>
      <c r="I9" s="87"/>
      <c r="J9" s="85"/>
      <c r="K9" s="87"/>
      <c r="L9" s="87"/>
      <c r="M9" s="87"/>
      <c r="N9" s="2" t="s">
        <v>28</v>
      </c>
      <c r="O9" s="2" t="s">
        <v>29</v>
      </c>
      <c r="P9" s="2" t="s">
        <v>30</v>
      </c>
      <c r="Q9" s="2" t="s">
        <v>31</v>
      </c>
      <c r="R9" s="2" t="s">
        <v>32</v>
      </c>
      <c r="S9" s="2" t="s">
        <v>33</v>
      </c>
      <c r="T9" s="2" t="s">
        <v>34</v>
      </c>
      <c r="U9" s="87"/>
      <c r="V9" s="87"/>
      <c r="W9" s="87"/>
      <c r="X9" s="87"/>
      <c r="Y9" s="87"/>
      <c r="Z9" s="87"/>
      <c r="AA9" s="85"/>
    </row>
    <row r="10" spans="1:29" ht="17.5" customHeight="1" x14ac:dyDescent="0.3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  <c r="R10" s="7">
        <v>18</v>
      </c>
      <c r="S10" s="7">
        <v>19</v>
      </c>
      <c r="T10" s="7">
        <v>20</v>
      </c>
      <c r="U10" s="7">
        <v>21</v>
      </c>
      <c r="V10" s="7">
        <v>22</v>
      </c>
      <c r="W10" s="7">
        <v>23</v>
      </c>
      <c r="X10" s="7">
        <v>24</v>
      </c>
      <c r="Y10" s="7">
        <v>25</v>
      </c>
      <c r="Z10" s="7">
        <v>26</v>
      </c>
      <c r="AA10" s="7">
        <v>27</v>
      </c>
    </row>
    <row r="11" spans="1:29" s="9" customFormat="1" ht="47.25" customHeight="1" x14ac:dyDescent="0.35">
      <c r="A11" s="10">
        <v>1</v>
      </c>
      <c r="B11" s="10" t="s">
        <v>53</v>
      </c>
      <c r="C11" s="10" t="s">
        <v>54</v>
      </c>
      <c r="D11" s="10" t="s">
        <v>55</v>
      </c>
      <c r="E11" s="10">
        <v>6</v>
      </c>
      <c r="F11" s="10" t="s">
        <v>56</v>
      </c>
      <c r="G11" s="10" t="s">
        <v>58</v>
      </c>
      <c r="H11" s="21" t="s">
        <v>35</v>
      </c>
      <c r="I11" s="10">
        <v>4</v>
      </c>
      <c r="J11" s="10" t="s">
        <v>55</v>
      </c>
      <c r="K11" s="10">
        <v>0</v>
      </c>
      <c r="L11" s="10">
        <v>1</v>
      </c>
      <c r="M11" s="10">
        <v>3</v>
      </c>
      <c r="N11" s="10">
        <v>0</v>
      </c>
      <c r="O11" s="10">
        <v>1</v>
      </c>
      <c r="P11" s="10">
        <v>2</v>
      </c>
      <c r="Q11" s="10">
        <v>0</v>
      </c>
      <c r="R11" s="10">
        <v>0</v>
      </c>
      <c r="S11" s="10">
        <v>1</v>
      </c>
      <c r="T11" s="10">
        <v>2</v>
      </c>
      <c r="U11" s="10">
        <v>0</v>
      </c>
      <c r="V11" s="10">
        <v>680</v>
      </c>
      <c r="W11" s="10">
        <v>0</v>
      </c>
      <c r="X11" s="10"/>
      <c r="Y11" s="10"/>
      <c r="Z11" s="10"/>
      <c r="AA11" s="10">
        <v>0</v>
      </c>
      <c r="AB11" s="8"/>
      <c r="AC11" s="8"/>
    </row>
    <row r="12" spans="1:29" s="9" customFormat="1" ht="43.5" x14ac:dyDescent="0.35">
      <c r="A12" s="10">
        <v>2</v>
      </c>
      <c r="B12" s="10" t="s">
        <v>53</v>
      </c>
      <c r="C12" s="10" t="s">
        <v>54</v>
      </c>
      <c r="D12" s="10" t="s">
        <v>55</v>
      </c>
      <c r="E12" s="10">
        <v>6</v>
      </c>
      <c r="F12" s="10" t="s">
        <v>57</v>
      </c>
      <c r="G12" s="10" t="s">
        <v>59</v>
      </c>
      <c r="H12" s="21" t="s">
        <v>35</v>
      </c>
      <c r="I12" s="10">
        <v>1.5</v>
      </c>
      <c r="J12" s="10" t="s">
        <v>55</v>
      </c>
      <c r="K12" s="10">
        <v>0</v>
      </c>
      <c r="L12" s="10">
        <v>1</v>
      </c>
      <c r="M12" s="10">
        <v>3</v>
      </c>
      <c r="N12" s="10">
        <v>0</v>
      </c>
      <c r="O12" s="10">
        <v>1</v>
      </c>
      <c r="P12" s="10">
        <v>2</v>
      </c>
      <c r="Q12" s="10">
        <v>0</v>
      </c>
      <c r="R12" s="10">
        <v>0</v>
      </c>
      <c r="S12" s="10">
        <v>1</v>
      </c>
      <c r="T12" s="10">
        <v>2</v>
      </c>
      <c r="U12" s="10">
        <v>0</v>
      </c>
      <c r="V12" s="10">
        <v>680</v>
      </c>
      <c r="W12" s="10">
        <v>0</v>
      </c>
      <c r="X12" s="10"/>
      <c r="Y12" s="10"/>
      <c r="Z12" s="10"/>
      <c r="AA12" s="10">
        <v>0</v>
      </c>
      <c r="AB12" s="8"/>
      <c r="AC12" s="8"/>
    </row>
    <row r="13" spans="1:29" s="9" customFormat="1" ht="58" x14ac:dyDescent="0.35">
      <c r="A13" s="10">
        <v>3</v>
      </c>
      <c r="B13" s="10" t="s">
        <v>53</v>
      </c>
      <c r="C13" s="10" t="s">
        <v>54</v>
      </c>
      <c r="D13" s="10" t="s">
        <v>62</v>
      </c>
      <c r="E13" s="10">
        <v>6</v>
      </c>
      <c r="F13" s="10" t="s">
        <v>61</v>
      </c>
      <c r="G13" s="10" t="s">
        <v>60</v>
      </c>
      <c r="H13" s="10" t="s">
        <v>50</v>
      </c>
      <c r="I13" s="10">
        <v>7.3</v>
      </c>
      <c r="J13" s="10" t="s">
        <v>62</v>
      </c>
      <c r="K13" s="10">
        <v>0</v>
      </c>
      <c r="L13" s="10">
        <v>0</v>
      </c>
      <c r="M13" s="10">
        <v>273</v>
      </c>
      <c r="N13" s="10">
        <v>0</v>
      </c>
      <c r="O13" s="10">
        <v>0</v>
      </c>
      <c r="P13" s="10">
        <v>273</v>
      </c>
      <c r="Q13" s="10">
        <v>0</v>
      </c>
      <c r="R13" s="10">
        <v>0</v>
      </c>
      <c r="S13" s="10">
        <v>0</v>
      </c>
      <c r="T13" s="10">
        <v>273</v>
      </c>
      <c r="U13" s="10">
        <v>1</v>
      </c>
      <c r="V13" s="10">
        <v>568</v>
      </c>
      <c r="W13" s="15" t="s">
        <v>72</v>
      </c>
      <c r="X13" s="10"/>
      <c r="Y13" s="10"/>
      <c r="Z13" s="10"/>
      <c r="AA13" s="10">
        <v>0</v>
      </c>
      <c r="AB13" s="8"/>
      <c r="AC13" s="8"/>
    </row>
    <row r="14" spans="1:29" s="9" customFormat="1" ht="43.5" x14ac:dyDescent="0.35">
      <c r="A14" s="10">
        <v>4</v>
      </c>
      <c r="B14" s="10" t="s">
        <v>53</v>
      </c>
      <c r="C14" s="10" t="s">
        <v>63</v>
      </c>
      <c r="D14" s="10" t="s">
        <v>64</v>
      </c>
      <c r="E14" s="10">
        <v>6</v>
      </c>
      <c r="F14" s="10" t="s">
        <v>65</v>
      </c>
      <c r="G14" s="10" t="s">
        <v>66</v>
      </c>
      <c r="H14" s="21" t="s">
        <v>75</v>
      </c>
      <c r="I14" s="10">
        <v>4</v>
      </c>
      <c r="J14" s="10" t="s">
        <v>64</v>
      </c>
      <c r="K14" s="10">
        <v>0</v>
      </c>
      <c r="L14" s="10">
        <v>0</v>
      </c>
      <c r="M14" s="10">
        <v>20</v>
      </c>
      <c r="N14" s="10">
        <v>0</v>
      </c>
      <c r="O14" s="10">
        <v>0</v>
      </c>
      <c r="P14" s="10">
        <v>20</v>
      </c>
      <c r="Q14" s="10">
        <v>0</v>
      </c>
      <c r="R14" s="10">
        <v>0</v>
      </c>
      <c r="S14" s="10">
        <v>0</v>
      </c>
      <c r="T14" s="10">
        <v>20</v>
      </c>
      <c r="U14" s="10">
        <v>0</v>
      </c>
      <c r="V14" s="10">
        <v>158</v>
      </c>
      <c r="W14" s="10">
        <v>0</v>
      </c>
      <c r="X14" s="10"/>
      <c r="Y14" s="10"/>
      <c r="Z14" s="10"/>
      <c r="AA14" s="10">
        <v>0</v>
      </c>
    </row>
    <row r="15" spans="1:29" s="9" customFormat="1" x14ac:dyDescent="0.35">
      <c r="A15" s="10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v>0</v>
      </c>
    </row>
    <row r="16" spans="1:29" s="9" customForma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9" customFormat="1" thickBot="1" x14ac:dyDescent="0.4"/>
    <row r="18" spans="1:27" s="9" customFormat="1" ht="30" customHeight="1" thickBot="1" x14ac:dyDescent="0.4">
      <c r="A18" s="81" t="s">
        <v>48</v>
      </c>
      <c r="B18" s="82"/>
      <c r="C18" s="82"/>
      <c r="D18" s="82"/>
      <c r="E18" s="82"/>
      <c r="F18" s="82"/>
      <c r="G18" s="83"/>
      <c r="H18" s="16" t="s">
        <v>49</v>
      </c>
      <c r="I18" s="17">
        <f>SUM(I11:I15)</f>
        <v>16.8</v>
      </c>
      <c r="J18" s="16" t="s">
        <v>67</v>
      </c>
      <c r="K18" s="17" t="s">
        <v>67</v>
      </c>
      <c r="L18" s="17" t="s">
        <v>67</v>
      </c>
      <c r="M18" s="17">
        <f t="shared" ref="M18:V18" si="0">SUM(M11:M15)</f>
        <v>299</v>
      </c>
      <c r="N18" s="17">
        <f t="shared" si="0"/>
        <v>0</v>
      </c>
      <c r="O18" s="17">
        <f t="shared" si="0"/>
        <v>2</v>
      </c>
      <c r="P18" s="17">
        <f t="shared" si="0"/>
        <v>297</v>
      </c>
      <c r="Q18" s="17">
        <f t="shared" si="0"/>
        <v>0</v>
      </c>
      <c r="R18" s="17">
        <f t="shared" si="0"/>
        <v>0</v>
      </c>
      <c r="S18" s="17">
        <f t="shared" si="0"/>
        <v>2</v>
      </c>
      <c r="T18" s="17">
        <f t="shared" si="0"/>
        <v>297</v>
      </c>
      <c r="U18" s="17">
        <f t="shared" si="0"/>
        <v>1</v>
      </c>
      <c r="V18" s="17">
        <f t="shared" si="0"/>
        <v>2086</v>
      </c>
      <c r="W18" s="14"/>
      <c r="X18" s="17" t="s">
        <v>67</v>
      </c>
      <c r="Y18" s="17" t="s">
        <v>67</v>
      </c>
      <c r="Z18" s="17" t="s">
        <v>67</v>
      </c>
      <c r="AA18" s="17" t="s">
        <v>76</v>
      </c>
    </row>
    <row r="19" spans="1:27" s="9" customFormat="1" ht="18.75" customHeight="1" thickBot="1" x14ac:dyDescent="0.4">
      <c r="A19" s="81" t="s">
        <v>68</v>
      </c>
      <c r="B19" s="82"/>
      <c r="C19" s="82"/>
      <c r="D19" s="82"/>
      <c r="E19" s="82"/>
      <c r="F19" s="82"/>
      <c r="G19" s="83"/>
      <c r="H19" s="12" t="s">
        <v>36</v>
      </c>
      <c r="I19" s="12">
        <v>0</v>
      </c>
      <c r="J19" s="12" t="s">
        <v>67</v>
      </c>
      <c r="K19" s="12" t="s">
        <v>67</v>
      </c>
      <c r="L19" s="12" t="s">
        <v>67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/>
      <c r="X19" s="12" t="s">
        <v>67</v>
      </c>
      <c r="Y19" s="12" t="s">
        <v>67</v>
      </c>
      <c r="Z19" s="12" t="s">
        <v>67</v>
      </c>
      <c r="AA19" s="12">
        <v>0</v>
      </c>
    </row>
    <row r="20" spans="1:27" s="9" customFormat="1" ht="19.5" customHeight="1" thickBot="1" x14ac:dyDescent="0.4">
      <c r="A20" s="81" t="s">
        <v>69</v>
      </c>
      <c r="B20" s="82"/>
      <c r="C20" s="82"/>
      <c r="D20" s="82"/>
      <c r="E20" s="82"/>
      <c r="F20" s="82"/>
      <c r="G20" s="83"/>
      <c r="H20" s="12" t="s">
        <v>50</v>
      </c>
      <c r="I20" s="10">
        <v>7.3</v>
      </c>
      <c r="J20" s="12" t="s">
        <v>67</v>
      </c>
      <c r="K20" s="12" t="s">
        <v>67</v>
      </c>
      <c r="L20" s="12" t="s">
        <v>67</v>
      </c>
      <c r="M20" s="10">
        <v>273</v>
      </c>
      <c r="N20" s="13">
        <v>0</v>
      </c>
      <c r="O20" s="10">
        <v>0</v>
      </c>
      <c r="P20" s="10">
        <v>273</v>
      </c>
      <c r="Q20" s="13">
        <v>0</v>
      </c>
      <c r="R20" s="13">
        <v>0</v>
      </c>
      <c r="S20" s="10">
        <v>0</v>
      </c>
      <c r="T20" s="10">
        <v>273</v>
      </c>
      <c r="U20" s="13">
        <v>1</v>
      </c>
      <c r="V20" s="10">
        <v>568</v>
      </c>
      <c r="W20" s="13"/>
      <c r="X20" s="12" t="s">
        <v>67</v>
      </c>
      <c r="Y20" s="12" t="s">
        <v>67</v>
      </c>
      <c r="Z20" s="12" t="s">
        <v>67</v>
      </c>
      <c r="AA20" s="12">
        <v>0</v>
      </c>
    </row>
    <row r="21" spans="1:27" s="9" customFormat="1" ht="24" customHeight="1" thickBot="1" x14ac:dyDescent="0.4">
      <c r="A21" s="81" t="s">
        <v>70</v>
      </c>
      <c r="B21" s="82"/>
      <c r="C21" s="82"/>
      <c r="D21" s="82"/>
      <c r="E21" s="82"/>
      <c r="F21" s="82"/>
      <c r="G21" s="83"/>
      <c r="H21" s="12" t="s">
        <v>35</v>
      </c>
      <c r="I21" s="12">
        <v>9.5</v>
      </c>
      <c r="J21" s="12" t="s">
        <v>67</v>
      </c>
      <c r="K21" s="12" t="s">
        <v>67</v>
      </c>
      <c r="L21" s="12" t="s">
        <v>67</v>
      </c>
      <c r="M21" s="13">
        <v>26</v>
      </c>
      <c r="N21" s="13">
        <v>0</v>
      </c>
      <c r="O21" s="13">
        <v>2</v>
      </c>
      <c r="P21" s="13">
        <v>24</v>
      </c>
      <c r="Q21" s="13">
        <v>0</v>
      </c>
      <c r="R21" s="13">
        <v>0</v>
      </c>
      <c r="S21" s="13">
        <v>2</v>
      </c>
      <c r="T21" s="13">
        <v>24</v>
      </c>
      <c r="U21" s="13">
        <v>0</v>
      </c>
      <c r="V21" s="13">
        <v>1518</v>
      </c>
      <c r="W21" s="13"/>
      <c r="X21" s="12" t="s">
        <v>67</v>
      </c>
      <c r="Y21" s="12" t="s">
        <v>67</v>
      </c>
      <c r="Z21" s="12" t="s">
        <v>67</v>
      </c>
      <c r="AA21" s="12">
        <v>0</v>
      </c>
    </row>
    <row r="22" spans="1:27" s="9" customFormat="1" ht="32.25" customHeight="1" thickBot="1" x14ac:dyDescent="0.4">
      <c r="A22" s="81" t="s">
        <v>71</v>
      </c>
      <c r="B22" s="82"/>
      <c r="C22" s="82"/>
      <c r="D22" s="82"/>
      <c r="E22" s="82"/>
      <c r="F22" s="82"/>
      <c r="G22" s="83"/>
      <c r="H22" s="12" t="s">
        <v>51</v>
      </c>
      <c r="I22" s="12">
        <v>0</v>
      </c>
      <c r="J22" s="12" t="s">
        <v>67</v>
      </c>
      <c r="K22" s="12" t="s">
        <v>67</v>
      </c>
      <c r="L22" s="12" t="s">
        <v>67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/>
      <c r="X22" s="12" t="s">
        <v>67</v>
      </c>
      <c r="Y22" s="12" t="s">
        <v>67</v>
      </c>
      <c r="Z22" s="12" t="s">
        <v>67</v>
      </c>
      <c r="AA22" s="12">
        <v>1</v>
      </c>
    </row>
    <row r="23" spans="1:27" s="9" customFormat="1" ht="14" x14ac:dyDescent="0.35"/>
    <row r="24" spans="1:27" s="9" customFormat="1" ht="14" x14ac:dyDescent="0.35">
      <c r="W24" s="18" t="s">
        <v>74</v>
      </c>
      <c r="X24" s="18"/>
      <c r="Y24" s="19" t="s">
        <v>74</v>
      </c>
    </row>
    <row r="25" spans="1:27" s="9" customFormat="1" ht="14" x14ac:dyDescent="0.35"/>
    <row r="26" spans="1:27" s="9" customFormat="1" ht="14" x14ac:dyDescent="0.35"/>
    <row r="27" spans="1:27" s="9" customFormat="1" ht="14" x14ac:dyDescent="0.35"/>
    <row r="28" spans="1:27" s="9" customFormat="1" ht="14" x14ac:dyDescent="0.35"/>
    <row r="29" spans="1:27" s="9" customFormat="1" ht="14" x14ac:dyDescent="0.35"/>
    <row r="30" spans="1:27" s="9" customFormat="1" ht="14" x14ac:dyDescent="0.35"/>
    <row r="31" spans="1:27" s="9" customFormat="1" ht="14" x14ac:dyDescent="0.35"/>
    <row r="32" spans="1:27" s="9" customFormat="1" ht="14" x14ac:dyDescent="0.35"/>
    <row r="33" s="9" customFormat="1" ht="14" x14ac:dyDescent="0.35"/>
    <row r="34" s="9" customFormat="1" ht="14" x14ac:dyDescent="0.35"/>
    <row r="35" s="9" customFormat="1" ht="14" x14ac:dyDescent="0.35"/>
    <row r="36" s="9" customFormat="1" ht="14" x14ac:dyDescent="0.35"/>
    <row r="37" s="9" customFormat="1" ht="14" x14ac:dyDescent="0.35"/>
    <row r="38" s="9" customFormat="1" ht="14" x14ac:dyDescent="0.35"/>
    <row r="39" s="9" customFormat="1" ht="14" x14ac:dyDescent="0.35"/>
    <row r="40" s="9" customFormat="1" ht="14" x14ac:dyDescent="0.35"/>
    <row r="41" s="9" customFormat="1" ht="14" x14ac:dyDescent="0.35"/>
    <row r="42" s="9" customFormat="1" ht="14" x14ac:dyDescent="0.35"/>
    <row r="43" s="9" customFormat="1" ht="14" x14ac:dyDescent="0.35"/>
    <row r="44" s="9" customFormat="1" ht="14" x14ac:dyDescent="0.35"/>
    <row r="45" s="9" customFormat="1" ht="14" x14ac:dyDescent="0.35"/>
    <row r="46" s="9" customFormat="1" ht="14" x14ac:dyDescent="0.35"/>
    <row r="47" s="9" customFormat="1" ht="14" x14ac:dyDescent="0.35"/>
    <row r="48" s="9" customFormat="1" ht="14" x14ac:dyDescent="0.35"/>
    <row r="49" s="9" customFormat="1" ht="14" x14ac:dyDescent="0.35"/>
    <row r="50" s="9" customFormat="1" ht="14" x14ac:dyDescent="0.35"/>
    <row r="51" s="9" customFormat="1" ht="14" x14ac:dyDescent="0.35"/>
    <row r="52" s="9" customFormat="1" ht="14" x14ac:dyDescent="0.35"/>
    <row r="53" s="9" customFormat="1" ht="14" x14ac:dyDescent="0.35"/>
    <row r="54" s="9" customFormat="1" ht="14" x14ac:dyDescent="0.35"/>
    <row r="55" s="9" customFormat="1" ht="14" x14ac:dyDescent="0.35"/>
    <row r="56" s="9" customFormat="1" ht="14" x14ac:dyDescent="0.35"/>
    <row r="57" s="9" customFormat="1" ht="14" x14ac:dyDescent="0.35"/>
    <row r="58" s="9" customFormat="1" ht="14" x14ac:dyDescent="0.35"/>
    <row r="59" s="9" customFormat="1" ht="14" x14ac:dyDescent="0.35"/>
    <row r="60" s="9" customFormat="1" ht="14" x14ac:dyDescent="0.35"/>
    <row r="61" s="9" customFormat="1" ht="14" x14ac:dyDescent="0.35"/>
    <row r="62" s="9" customFormat="1" ht="14" x14ac:dyDescent="0.35"/>
    <row r="63" s="9" customFormat="1" ht="14" x14ac:dyDescent="0.35"/>
    <row r="64" s="9" customFormat="1" ht="14" x14ac:dyDescent="0.35"/>
    <row r="65" s="9" customFormat="1" ht="14" x14ac:dyDescent="0.35"/>
    <row r="66" s="9" customFormat="1" ht="14" x14ac:dyDescent="0.35"/>
    <row r="67" s="9" customFormat="1" ht="14" x14ac:dyDescent="0.35"/>
    <row r="68" s="9" customFormat="1" ht="14" x14ac:dyDescent="0.35"/>
    <row r="69" s="9" customFormat="1" ht="14" x14ac:dyDescent="0.35"/>
    <row r="70" s="9" customFormat="1" ht="14" x14ac:dyDescent="0.35"/>
    <row r="71" s="9" customFormat="1" ht="14" x14ac:dyDescent="0.35"/>
    <row r="72" s="9" customFormat="1" ht="14" x14ac:dyDescent="0.35"/>
    <row r="73" s="9" customFormat="1" ht="14" x14ac:dyDescent="0.35"/>
    <row r="74" s="9" customFormat="1" ht="14" x14ac:dyDescent="0.35"/>
    <row r="75" s="9" customFormat="1" ht="14" x14ac:dyDescent="0.35"/>
    <row r="76" s="9" customFormat="1" ht="14" x14ac:dyDescent="0.35"/>
    <row r="77" s="9" customFormat="1" ht="14" x14ac:dyDescent="0.35"/>
    <row r="78" s="9" customFormat="1" ht="14" x14ac:dyDescent="0.35"/>
    <row r="79" s="9" customFormat="1" ht="14" x14ac:dyDescent="0.35"/>
    <row r="80" s="9" customFormat="1" ht="14" x14ac:dyDescent="0.35"/>
    <row r="81" s="9" customFormat="1" ht="14" x14ac:dyDescent="0.35"/>
    <row r="82" s="9" customFormat="1" ht="14" x14ac:dyDescent="0.35"/>
    <row r="83" s="9" customFormat="1" ht="14" x14ac:dyDescent="0.35"/>
    <row r="84" s="9" customFormat="1" ht="14" x14ac:dyDescent="0.35"/>
    <row r="85" s="9" customFormat="1" ht="14" x14ac:dyDescent="0.35"/>
    <row r="86" s="9" customFormat="1" ht="14" x14ac:dyDescent="0.35"/>
    <row r="87" s="9" customFormat="1" ht="14" x14ac:dyDescent="0.35"/>
    <row r="88" s="9" customFormat="1" ht="14" x14ac:dyDescent="0.35"/>
    <row r="89" s="9" customFormat="1" ht="14" x14ac:dyDescent="0.35"/>
    <row r="90" s="9" customFormat="1" ht="14" x14ac:dyDescent="0.35"/>
    <row r="91" s="9" customFormat="1" ht="14" x14ac:dyDescent="0.35"/>
    <row r="92" s="9" customFormat="1" ht="14" x14ac:dyDescent="0.35"/>
    <row r="93" s="9" customFormat="1" ht="14" x14ac:dyDescent="0.35"/>
    <row r="94" s="9" customFormat="1" ht="14" x14ac:dyDescent="0.35"/>
    <row r="95" s="9" customFormat="1" ht="14" x14ac:dyDescent="0.35"/>
    <row r="96" s="9" customFormat="1" ht="14" x14ac:dyDescent="0.35"/>
    <row r="97" s="9" customFormat="1" ht="14" x14ac:dyDescent="0.35"/>
    <row r="98" s="9" customFormat="1" ht="14" x14ac:dyDescent="0.35"/>
    <row r="99" s="9" customFormat="1" ht="14" x14ac:dyDescent="0.35"/>
    <row r="100" s="9" customFormat="1" ht="14" x14ac:dyDescent="0.35"/>
    <row r="101" s="9" customFormat="1" ht="14" x14ac:dyDescent="0.35"/>
    <row r="102" s="9" customFormat="1" ht="14" x14ac:dyDescent="0.35"/>
    <row r="103" s="9" customFormat="1" ht="14" x14ac:dyDescent="0.35"/>
    <row r="104" s="9" customFormat="1" ht="14" x14ac:dyDescent="0.35"/>
    <row r="105" s="9" customFormat="1" ht="14" x14ac:dyDescent="0.35"/>
    <row r="106" s="9" customFormat="1" ht="14" x14ac:dyDescent="0.35"/>
    <row r="107" s="9" customFormat="1" ht="14" x14ac:dyDescent="0.35"/>
    <row r="108" s="9" customFormat="1" ht="14" x14ac:dyDescent="0.35"/>
    <row r="109" s="9" customFormat="1" ht="14" x14ac:dyDescent="0.35"/>
    <row r="110" s="9" customFormat="1" ht="14" x14ac:dyDescent="0.35"/>
    <row r="111" s="9" customFormat="1" ht="14" x14ac:dyDescent="0.35"/>
    <row r="112" s="9" customFormat="1" ht="14" x14ac:dyDescent="0.35"/>
    <row r="113" s="9" customFormat="1" ht="14" x14ac:dyDescent="0.35"/>
    <row r="114" s="9" customFormat="1" ht="14" x14ac:dyDescent="0.35"/>
    <row r="115" s="9" customFormat="1" ht="14" x14ac:dyDescent="0.35"/>
    <row r="116" s="9" customFormat="1" ht="14" x14ac:dyDescent="0.35"/>
    <row r="117" s="9" customFormat="1" ht="14" x14ac:dyDescent="0.35"/>
    <row r="118" s="9" customFormat="1" ht="14" x14ac:dyDescent="0.35"/>
    <row r="119" s="9" customFormat="1" ht="14" x14ac:dyDescent="0.35"/>
    <row r="120" s="9" customFormat="1" ht="14" x14ac:dyDescent="0.35"/>
    <row r="121" s="9" customFormat="1" ht="14" x14ac:dyDescent="0.35"/>
    <row r="122" s="9" customFormat="1" ht="14" x14ac:dyDescent="0.35"/>
    <row r="123" s="9" customFormat="1" ht="14" x14ac:dyDescent="0.35"/>
    <row r="124" s="9" customFormat="1" ht="14" x14ac:dyDescent="0.35"/>
    <row r="125" s="9" customFormat="1" ht="14" x14ac:dyDescent="0.35"/>
    <row r="126" s="9" customFormat="1" ht="14" x14ac:dyDescent="0.35"/>
    <row r="127" s="9" customFormat="1" ht="14" x14ac:dyDescent="0.35"/>
    <row r="128" s="9" customFormat="1" ht="14" x14ac:dyDescent="0.35"/>
    <row r="129" s="9" customFormat="1" ht="14" x14ac:dyDescent="0.35"/>
    <row r="130" s="9" customFormat="1" ht="14" x14ac:dyDescent="0.35"/>
    <row r="131" s="9" customFormat="1" ht="14" x14ac:dyDescent="0.35"/>
    <row r="132" s="9" customFormat="1" ht="14" x14ac:dyDescent="0.35"/>
    <row r="133" s="9" customFormat="1" ht="14" x14ac:dyDescent="0.35"/>
    <row r="134" s="9" customFormat="1" ht="14" x14ac:dyDescent="0.35"/>
    <row r="135" s="9" customFormat="1" ht="14" x14ac:dyDescent="0.35"/>
    <row r="136" s="9" customFormat="1" ht="14" x14ac:dyDescent="0.35"/>
    <row r="137" s="9" customFormat="1" ht="14" x14ac:dyDescent="0.35"/>
    <row r="138" s="9" customFormat="1" ht="14" x14ac:dyDescent="0.35"/>
    <row r="139" s="9" customFormat="1" ht="14" x14ac:dyDescent="0.35"/>
    <row r="140" s="9" customFormat="1" ht="14" x14ac:dyDescent="0.35"/>
    <row r="141" s="9" customFormat="1" ht="14" x14ac:dyDescent="0.35"/>
    <row r="142" s="9" customFormat="1" ht="14" x14ac:dyDescent="0.35"/>
    <row r="143" s="9" customFormat="1" ht="14" x14ac:dyDescent="0.35"/>
    <row r="144" s="9" customFormat="1" ht="14" x14ac:dyDescent="0.35"/>
    <row r="145" s="9" customFormat="1" ht="14" x14ac:dyDescent="0.35"/>
    <row r="146" s="9" customFormat="1" ht="14" x14ac:dyDescent="0.35"/>
    <row r="147" s="9" customFormat="1" ht="14" x14ac:dyDescent="0.35"/>
    <row r="148" s="9" customFormat="1" ht="14" x14ac:dyDescent="0.35"/>
    <row r="149" s="9" customFormat="1" ht="14" x14ac:dyDescent="0.35"/>
    <row r="150" s="9" customFormat="1" ht="14" x14ac:dyDescent="0.35"/>
    <row r="151" s="9" customFormat="1" ht="14" x14ac:dyDescent="0.35"/>
    <row r="152" s="9" customFormat="1" ht="14" x14ac:dyDescent="0.35"/>
    <row r="153" s="9" customFormat="1" ht="14" x14ac:dyDescent="0.35"/>
    <row r="154" s="9" customFormat="1" ht="14" x14ac:dyDescent="0.35"/>
    <row r="155" s="9" customFormat="1" ht="14" x14ac:dyDescent="0.35"/>
    <row r="156" s="9" customFormat="1" ht="14" x14ac:dyDescent="0.35"/>
    <row r="157" s="9" customFormat="1" ht="14" x14ac:dyDescent="0.35"/>
    <row r="158" s="9" customFormat="1" ht="14" x14ac:dyDescent="0.35"/>
    <row r="159" s="9" customFormat="1" ht="14" x14ac:dyDescent="0.35"/>
    <row r="160" s="9" customFormat="1" ht="14" x14ac:dyDescent="0.35"/>
    <row r="161" s="9" customFormat="1" ht="14" x14ac:dyDescent="0.35"/>
    <row r="162" s="9" customFormat="1" ht="14" x14ac:dyDescent="0.35"/>
    <row r="163" s="9" customFormat="1" ht="14" x14ac:dyDescent="0.35"/>
    <row r="164" s="9" customFormat="1" ht="14" x14ac:dyDescent="0.35"/>
    <row r="165" s="9" customFormat="1" ht="14" x14ac:dyDescent="0.35"/>
    <row r="166" s="9" customFormat="1" ht="14" x14ac:dyDescent="0.35"/>
    <row r="167" s="9" customFormat="1" ht="14" x14ac:dyDescent="0.35"/>
    <row r="168" s="9" customFormat="1" ht="14" x14ac:dyDescent="0.35"/>
    <row r="169" s="9" customFormat="1" ht="14" x14ac:dyDescent="0.35"/>
    <row r="170" s="9" customFormat="1" ht="14" x14ac:dyDescent="0.35"/>
    <row r="171" s="9" customFormat="1" ht="14" x14ac:dyDescent="0.35"/>
    <row r="172" s="9" customFormat="1" ht="14" x14ac:dyDescent="0.35"/>
    <row r="173" s="9" customFormat="1" ht="14" x14ac:dyDescent="0.35"/>
    <row r="174" s="9" customFormat="1" ht="14" x14ac:dyDescent="0.35"/>
    <row r="175" s="9" customFormat="1" ht="14" x14ac:dyDescent="0.35"/>
    <row r="176" s="9" customFormat="1" ht="14" x14ac:dyDescent="0.35"/>
    <row r="177" s="9" customFormat="1" ht="14" x14ac:dyDescent="0.35"/>
    <row r="178" s="9" customFormat="1" ht="14" x14ac:dyDescent="0.35"/>
    <row r="179" s="9" customFormat="1" ht="14" x14ac:dyDescent="0.35"/>
    <row r="180" s="9" customFormat="1" ht="14" x14ac:dyDescent="0.35"/>
    <row r="181" s="9" customFormat="1" ht="14" x14ac:dyDescent="0.35"/>
    <row r="182" s="9" customFormat="1" ht="14" x14ac:dyDescent="0.35"/>
    <row r="183" s="9" customFormat="1" ht="14" x14ac:dyDescent="0.35"/>
    <row r="184" s="9" customFormat="1" ht="14" x14ac:dyDescent="0.35"/>
    <row r="185" s="9" customFormat="1" ht="14" x14ac:dyDescent="0.35"/>
    <row r="186" s="9" customFormat="1" ht="14" x14ac:dyDescent="0.35"/>
    <row r="187" s="9" customFormat="1" ht="14" x14ac:dyDescent="0.35"/>
    <row r="188" s="9" customFormat="1" ht="14" x14ac:dyDescent="0.35"/>
    <row r="189" s="9" customFormat="1" ht="14" x14ac:dyDescent="0.35"/>
    <row r="190" s="9" customFormat="1" ht="14" x14ac:dyDescent="0.35"/>
    <row r="191" s="9" customFormat="1" ht="14" x14ac:dyDescent="0.35"/>
    <row r="192" s="9" customFormat="1" ht="14" x14ac:dyDescent="0.35"/>
    <row r="193" s="9" customFormat="1" ht="14" x14ac:dyDescent="0.35"/>
    <row r="194" s="9" customFormat="1" ht="14" x14ac:dyDescent="0.35"/>
    <row r="195" s="9" customFormat="1" ht="14" x14ac:dyDescent="0.35"/>
    <row r="196" s="9" customFormat="1" ht="14" x14ac:dyDescent="0.35"/>
    <row r="197" s="9" customFormat="1" ht="14" x14ac:dyDescent="0.35"/>
    <row r="198" s="9" customFormat="1" ht="14" x14ac:dyDescent="0.35"/>
    <row r="199" s="9" customFormat="1" ht="14" x14ac:dyDescent="0.35"/>
    <row r="200" s="9" customFormat="1" ht="14" x14ac:dyDescent="0.35"/>
    <row r="201" s="9" customFormat="1" ht="14" x14ac:dyDescent="0.35"/>
    <row r="202" s="9" customFormat="1" ht="14" x14ac:dyDescent="0.35"/>
    <row r="203" s="9" customFormat="1" ht="14" x14ac:dyDescent="0.35"/>
    <row r="204" s="9" customFormat="1" ht="14" x14ac:dyDescent="0.35"/>
    <row r="205" s="9" customFormat="1" ht="14" x14ac:dyDescent="0.35"/>
    <row r="206" s="9" customFormat="1" ht="14" x14ac:dyDescent="0.35"/>
    <row r="207" s="9" customFormat="1" ht="14" x14ac:dyDescent="0.35"/>
    <row r="208" s="9" customFormat="1" ht="14" x14ac:dyDescent="0.35"/>
    <row r="209" s="9" customFormat="1" ht="14" x14ac:dyDescent="0.35"/>
    <row r="210" s="9" customFormat="1" ht="14" x14ac:dyDescent="0.35"/>
    <row r="211" s="9" customFormat="1" ht="14" x14ac:dyDescent="0.35"/>
    <row r="212" s="9" customFormat="1" ht="14" x14ac:dyDescent="0.35"/>
    <row r="213" s="9" customFormat="1" ht="14" x14ac:dyDescent="0.35"/>
    <row r="214" s="9" customFormat="1" ht="14" x14ac:dyDescent="0.35"/>
    <row r="215" s="9" customFormat="1" ht="14" x14ac:dyDescent="0.35"/>
    <row r="216" s="9" customFormat="1" ht="14" x14ac:dyDescent="0.35"/>
    <row r="217" s="9" customFormat="1" ht="14" x14ac:dyDescent="0.35"/>
    <row r="218" s="9" customFormat="1" ht="14" x14ac:dyDescent="0.35"/>
    <row r="219" s="9" customFormat="1" ht="14" x14ac:dyDescent="0.35"/>
    <row r="220" s="9" customFormat="1" ht="14" x14ac:dyDescent="0.35"/>
    <row r="221" s="9" customFormat="1" ht="14" x14ac:dyDescent="0.35"/>
    <row r="222" s="9" customFormat="1" ht="14" x14ac:dyDescent="0.35"/>
    <row r="223" s="9" customFormat="1" ht="14" x14ac:dyDescent="0.35"/>
    <row r="224" s="9" customFormat="1" ht="14" x14ac:dyDescent="0.35"/>
    <row r="225" s="9" customFormat="1" ht="14" x14ac:dyDescent="0.35"/>
    <row r="226" s="9" customFormat="1" ht="14" x14ac:dyDescent="0.35"/>
    <row r="227" s="9" customFormat="1" ht="14" x14ac:dyDescent="0.35"/>
    <row r="228" s="9" customFormat="1" ht="14" x14ac:dyDescent="0.35"/>
    <row r="229" s="9" customFormat="1" ht="14" x14ac:dyDescent="0.35"/>
    <row r="230" s="9" customFormat="1" ht="14" x14ac:dyDescent="0.35"/>
    <row r="231" s="9" customFormat="1" ht="14" x14ac:dyDescent="0.35"/>
    <row r="232" s="9" customFormat="1" ht="14" x14ac:dyDescent="0.35"/>
    <row r="233" s="9" customFormat="1" ht="14" x14ac:dyDescent="0.35"/>
    <row r="234" s="9" customFormat="1" ht="14" x14ac:dyDescent="0.35"/>
    <row r="235" s="9" customFormat="1" ht="14" x14ac:dyDescent="0.35"/>
    <row r="236" s="9" customFormat="1" ht="14" x14ac:dyDescent="0.35"/>
    <row r="237" s="9" customFormat="1" ht="14" x14ac:dyDescent="0.35"/>
    <row r="238" s="9" customFormat="1" ht="14" x14ac:dyDescent="0.35"/>
    <row r="239" s="9" customFormat="1" ht="14" x14ac:dyDescent="0.35"/>
    <row r="240" s="9" customFormat="1" ht="14" x14ac:dyDescent="0.35"/>
    <row r="241" s="9" customFormat="1" ht="14" x14ac:dyDescent="0.35"/>
    <row r="242" s="9" customFormat="1" ht="14" x14ac:dyDescent="0.35"/>
    <row r="243" s="9" customFormat="1" ht="14" x14ac:dyDescent="0.35"/>
    <row r="244" s="9" customFormat="1" ht="14" x14ac:dyDescent="0.35"/>
    <row r="245" s="9" customFormat="1" ht="14" x14ac:dyDescent="0.35"/>
    <row r="246" s="9" customFormat="1" ht="14" x14ac:dyDescent="0.35"/>
    <row r="247" s="9" customFormat="1" ht="14" x14ac:dyDescent="0.35"/>
    <row r="248" s="9" customFormat="1" ht="14" x14ac:dyDescent="0.35"/>
    <row r="249" s="9" customFormat="1" ht="14" x14ac:dyDescent="0.35"/>
    <row r="250" s="9" customFormat="1" ht="14" x14ac:dyDescent="0.35"/>
    <row r="251" s="9" customFormat="1" ht="14" x14ac:dyDescent="0.35"/>
    <row r="252" s="9" customFormat="1" ht="14" x14ac:dyDescent="0.35"/>
    <row r="253" s="9" customFormat="1" ht="14" x14ac:dyDescent="0.35"/>
    <row r="254" s="9" customFormat="1" ht="14" x14ac:dyDescent="0.35"/>
    <row r="255" s="9" customFormat="1" ht="14" x14ac:dyDescent="0.35"/>
    <row r="256" s="9" customFormat="1" ht="14" x14ac:dyDescent="0.35"/>
    <row r="257" s="9" customFormat="1" ht="14" x14ac:dyDescent="0.35"/>
    <row r="258" s="9" customFormat="1" ht="14" x14ac:dyDescent="0.35"/>
    <row r="259" s="9" customFormat="1" ht="14" x14ac:dyDescent="0.35"/>
    <row r="260" s="9" customFormat="1" ht="14" x14ac:dyDescent="0.35"/>
    <row r="261" s="9" customFormat="1" ht="14" x14ac:dyDescent="0.35"/>
    <row r="262" s="9" customFormat="1" ht="14" x14ac:dyDescent="0.35"/>
    <row r="263" s="9" customFormat="1" ht="14" x14ac:dyDescent="0.35"/>
    <row r="264" s="9" customFormat="1" ht="14" x14ac:dyDescent="0.35"/>
    <row r="265" s="9" customFormat="1" ht="14" x14ac:dyDescent="0.35"/>
    <row r="266" s="9" customFormat="1" ht="14" x14ac:dyDescent="0.35"/>
    <row r="267" s="9" customFormat="1" ht="14" x14ac:dyDescent="0.35"/>
    <row r="268" s="9" customFormat="1" ht="14" x14ac:dyDescent="0.35"/>
    <row r="269" s="9" customFormat="1" ht="14" x14ac:dyDescent="0.35"/>
    <row r="270" s="9" customFormat="1" ht="14" x14ac:dyDescent="0.35"/>
    <row r="271" s="9" customFormat="1" ht="14" x14ac:dyDescent="0.35"/>
    <row r="272" s="9" customFormat="1" ht="14" x14ac:dyDescent="0.35"/>
    <row r="273" s="9" customFormat="1" ht="14" x14ac:dyDescent="0.35"/>
    <row r="274" s="9" customFormat="1" ht="14" x14ac:dyDescent="0.35"/>
    <row r="275" s="9" customFormat="1" ht="14" x14ac:dyDescent="0.35"/>
    <row r="276" s="9" customFormat="1" ht="14" x14ac:dyDescent="0.35"/>
    <row r="277" s="9" customFormat="1" ht="14" x14ac:dyDescent="0.35"/>
    <row r="278" s="9" customFormat="1" ht="14" x14ac:dyDescent="0.35"/>
    <row r="279" s="9" customFormat="1" ht="14" x14ac:dyDescent="0.35"/>
    <row r="280" s="9" customFormat="1" ht="14" x14ac:dyDescent="0.35"/>
    <row r="281" s="9" customFormat="1" ht="14" x14ac:dyDescent="0.35"/>
    <row r="282" s="9" customFormat="1" ht="14" x14ac:dyDescent="0.35"/>
    <row r="283" s="9" customFormat="1" ht="14" x14ac:dyDescent="0.35"/>
    <row r="284" s="9" customFormat="1" ht="14" x14ac:dyDescent="0.35"/>
    <row r="285" s="9" customFormat="1" ht="14" x14ac:dyDescent="0.35"/>
    <row r="286" s="9" customFormat="1" ht="14" x14ac:dyDescent="0.35"/>
    <row r="287" s="9" customFormat="1" ht="14" x14ac:dyDescent="0.35"/>
    <row r="288" s="9" customFormat="1" ht="14" x14ac:dyDescent="0.35"/>
    <row r="289" s="9" customFormat="1" ht="14" x14ac:dyDescent="0.35"/>
    <row r="290" s="9" customFormat="1" ht="14" x14ac:dyDescent="0.35"/>
    <row r="291" s="9" customFormat="1" ht="14" x14ac:dyDescent="0.35"/>
    <row r="292" s="9" customFormat="1" ht="14" x14ac:dyDescent="0.35"/>
    <row r="293" s="9" customFormat="1" ht="14" x14ac:dyDescent="0.35"/>
    <row r="294" s="9" customFormat="1" ht="14" x14ac:dyDescent="0.35"/>
    <row r="295" s="9" customFormat="1" ht="14" x14ac:dyDescent="0.35"/>
    <row r="296" s="9" customFormat="1" ht="14" x14ac:dyDescent="0.35"/>
    <row r="297" s="9" customFormat="1" ht="14" x14ac:dyDescent="0.35"/>
    <row r="298" s="9" customFormat="1" ht="14" x14ac:dyDescent="0.35"/>
    <row r="299" s="9" customFormat="1" ht="14" x14ac:dyDescent="0.35"/>
    <row r="300" s="9" customFormat="1" ht="14" x14ac:dyDescent="0.35"/>
    <row r="301" s="9" customFormat="1" ht="14" x14ac:dyDescent="0.35"/>
    <row r="302" s="9" customFormat="1" ht="14" x14ac:dyDescent="0.35"/>
    <row r="303" s="9" customFormat="1" ht="14" x14ac:dyDescent="0.35"/>
    <row r="304" s="9" customFormat="1" ht="14" x14ac:dyDescent="0.35"/>
    <row r="305" s="9" customFormat="1" ht="14" x14ac:dyDescent="0.35"/>
    <row r="306" s="9" customFormat="1" ht="14" x14ac:dyDescent="0.35"/>
    <row r="307" s="9" customFormat="1" ht="14" x14ac:dyDescent="0.35"/>
    <row r="308" s="9" customFormat="1" ht="14" x14ac:dyDescent="0.35"/>
    <row r="309" s="9" customFormat="1" ht="14" x14ac:dyDescent="0.35"/>
    <row r="310" s="9" customFormat="1" ht="14" x14ac:dyDescent="0.35"/>
    <row r="311" s="9" customFormat="1" ht="14" x14ac:dyDescent="0.35"/>
    <row r="312" s="9" customFormat="1" ht="14" x14ac:dyDescent="0.35"/>
    <row r="313" s="9" customFormat="1" ht="14" x14ac:dyDescent="0.35"/>
    <row r="314" s="9" customFormat="1" ht="14" x14ac:dyDescent="0.35"/>
    <row r="315" s="9" customFormat="1" ht="14" x14ac:dyDescent="0.35"/>
    <row r="316" s="9" customFormat="1" ht="14" x14ac:dyDescent="0.35"/>
    <row r="317" s="9" customFormat="1" ht="14" x14ac:dyDescent="0.35"/>
    <row r="318" s="9" customFormat="1" ht="14" x14ac:dyDescent="0.35"/>
    <row r="319" s="9" customFormat="1" ht="14" x14ac:dyDescent="0.35"/>
    <row r="320" s="9" customFormat="1" ht="14" x14ac:dyDescent="0.35"/>
    <row r="321" s="9" customFormat="1" ht="14" x14ac:dyDescent="0.35"/>
    <row r="322" s="9" customFormat="1" ht="14" x14ac:dyDescent="0.35"/>
    <row r="323" s="9" customFormat="1" ht="14" x14ac:dyDescent="0.35"/>
    <row r="324" s="9" customFormat="1" ht="14" x14ac:dyDescent="0.35"/>
    <row r="325" s="9" customFormat="1" ht="14" x14ac:dyDescent="0.35"/>
    <row r="326" s="9" customFormat="1" ht="14" x14ac:dyDescent="0.35"/>
    <row r="327" s="9" customFormat="1" ht="14" x14ac:dyDescent="0.35"/>
    <row r="328" s="9" customFormat="1" ht="14" x14ac:dyDescent="0.35"/>
    <row r="329" s="9" customFormat="1" ht="14" x14ac:dyDescent="0.35"/>
    <row r="330" s="9" customFormat="1" ht="14" x14ac:dyDescent="0.35"/>
    <row r="331" s="9" customFormat="1" ht="14" x14ac:dyDescent="0.35"/>
    <row r="332" s="9" customFormat="1" ht="14" x14ac:dyDescent="0.35"/>
    <row r="333" s="9" customFormat="1" ht="14" x14ac:dyDescent="0.35"/>
    <row r="334" s="9" customFormat="1" ht="14" x14ac:dyDescent="0.35"/>
    <row r="335" s="9" customFormat="1" ht="14" x14ac:dyDescent="0.35"/>
    <row r="336" s="9" customFormat="1" ht="14" x14ac:dyDescent="0.35"/>
    <row r="337" s="9" customFormat="1" ht="14" x14ac:dyDescent="0.35"/>
    <row r="338" s="9" customFormat="1" ht="14" x14ac:dyDescent="0.35"/>
    <row r="339" s="9" customFormat="1" ht="14" x14ac:dyDescent="0.35"/>
    <row r="340" s="9" customFormat="1" ht="14" x14ac:dyDescent="0.35"/>
    <row r="341" s="9" customFormat="1" ht="14" x14ac:dyDescent="0.35"/>
    <row r="342" s="9" customFormat="1" ht="14" x14ac:dyDescent="0.35"/>
    <row r="343" s="9" customFormat="1" ht="14" x14ac:dyDescent="0.35"/>
    <row r="344" s="9" customFormat="1" ht="14" x14ac:dyDescent="0.35"/>
    <row r="345" s="9" customFormat="1" ht="14" x14ac:dyDescent="0.35"/>
    <row r="346" s="9" customFormat="1" ht="14" x14ac:dyDescent="0.35"/>
    <row r="347" s="9" customFormat="1" ht="14" x14ac:dyDescent="0.35"/>
    <row r="348" s="9" customFormat="1" ht="14" x14ac:dyDescent="0.35"/>
    <row r="349" s="9" customFormat="1" ht="14" x14ac:dyDescent="0.35"/>
    <row r="350" s="9" customFormat="1" ht="14" x14ac:dyDescent="0.35"/>
    <row r="351" s="9" customFormat="1" ht="14" x14ac:dyDescent="0.35"/>
    <row r="352" s="9" customFormat="1" ht="14" x14ac:dyDescent="0.35"/>
    <row r="353" s="9" customFormat="1" ht="14" x14ac:dyDescent="0.35"/>
    <row r="354" s="9" customFormat="1" ht="14" x14ac:dyDescent="0.35"/>
    <row r="355" s="9" customFormat="1" ht="14" x14ac:dyDescent="0.35"/>
    <row r="356" s="9" customFormat="1" ht="14" x14ac:dyDescent="0.35"/>
    <row r="357" s="9" customFormat="1" ht="14" x14ac:dyDescent="0.35"/>
    <row r="358" s="9" customFormat="1" ht="14" x14ac:dyDescent="0.35"/>
    <row r="359" s="9" customFormat="1" ht="14" x14ac:dyDescent="0.35"/>
    <row r="360" s="9" customFormat="1" ht="14" x14ac:dyDescent="0.35"/>
    <row r="361" s="9" customFormat="1" ht="14" x14ac:dyDescent="0.35"/>
    <row r="362" s="9" customFormat="1" ht="14" x14ac:dyDescent="0.35"/>
    <row r="363" s="9" customFormat="1" ht="14" x14ac:dyDescent="0.35"/>
    <row r="364" s="9" customFormat="1" ht="14" x14ac:dyDescent="0.35"/>
    <row r="365" s="9" customFormat="1" ht="14" x14ac:dyDescent="0.35"/>
    <row r="366" s="9" customFormat="1" ht="14" x14ac:dyDescent="0.35"/>
    <row r="367" s="9" customFormat="1" ht="14" x14ac:dyDescent="0.35"/>
    <row r="368" s="9" customFormat="1" ht="14" x14ac:dyDescent="0.35"/>
    <row r="369" s="9" customFormat="1" ht="14" x14ac:dyDescent="0.35"/>
    <row r="370" s="9" customFormat="1" ht="14" x14ac:dyDescent="0.35"/>
    <row r="371" s="9" customFormat="1" ht="14" x14ac:dyDescent="0.35"/>
    <row r="372" s="9" customFormat="1" ht="14" x14ac:dyDescent="0.35"/>
    <row r="373" s="9" customFormat="1" ht="14" x14ac:dyDescent="0.35"/>
    <row r="374" s="9" customFormat="1" ht="14" x14ac:dyDescent="0.35"/>
    <row r="375" s="9" customFormat="1" ht="14" x14ac:dyDescent="0.35"/>
    <row r="376" s="9" customFormat="1" ht="14" x14ac:dyDescent="0.35"/>
    <row r="377" s="9" customFormat="1" ht="14" x14ac:dyDescent="0.35"/>
    <row r="378" s="9" customFormat="1" ht="14" x14ac:dyDescent="0.35"/>
    <row r="379" s="9" customFormat="1" ht="14" x14ac:dyDescent="0.35"/>
    <row r="380" s="9" customFormat="1" ht="14" x14ac:dyDescent="0.35"/>
    <row r="381" s="9" customFormat="1" ht="14" x14ac:dyDescent="0.35"/>
    <row r="382" s="9" customFormat="1" ht="14" x14ac:dyDescent="0.35"/>
    <row r="383" s="9" customFormat="1" ht="14" x14ac:dyDescent="0.35"/>
    <row r="384" s="9" customFormat="1" ht="14" x14ac:dyDescent="0.35"/>
    <row r="385" s="9" customFormat="1" ht="14" x14ac:dyDescent="0.35"/>
    <row r="386" s="9" customFormat="1" ht="14" x14ac:dyDescent="0.35"/>
    <row r="387" s="9" customFormat="1" ht="14" x14ac:dyDescent="0.35"/>
    <row r="388" s="9" customFormat="1" ht="14" x14ac:dyDescent="0.35"/>
    <row r="389" s="9" customFormat="1" ht="14" x14ac:dyDescent="0.35"/>
    <row r="390" s="9" customFormat="1" ht="14" x14ac:dyDescent="0.35"/>
    <row r="391" s="9" customFormat="1" ht="14" x14ac:dyDescent="0.35"/>
    <row r="392" s="9" customFormat="1" ht="14" x14ac:dyDescent="0.35"/>
    <row r="393" s="9" customFormat="1" ht="14" x14ac:dyDescent="0.35"/>
    <row r="394" s="9" customFormat="1" ht="14" x14ac:dyDescent="0.35"/>
    <row r="395" s="9" customFormat="1" ht="14" x14ac:dyDescent="0.35"/>
    <row r="396" s="9" customFormat="1" ht="14" x14ac:dyDescent="0.35"/>
    <row r="397" s="9" customFormat="1" ht="14" x14ac:dyDescent="0.35"/>
    <row r="398" s="9" customFormat="1" ht="14" x14ac:dyDescent="0.35"/>
    <row r="399" s="9" customFormat="1" ht="14" x14ac:dyDescent="0.35"/>
    <row r="400" s="9" customFormat="1" ht="14" x14ac:dyDescent="0.35"/>
    <row r="401" s="9" customFormat="1" ht="14" x14ac:dyDescent="0.35"/>
    <row r="402" s="9" customFormat="1" ht="14" x14ac:dyDescent="0.35"/>
    <row r="403" s="9" customFormat="1" ht="14" x14ac:dyDescent="0.35"/>
    <row r="404" s="9" customFormat="1" ht="14" x14ac:dyDescent="0.35"/>
    <row r="405" s="9" customFormat="1" ht="14" x14ac:dyDescent="0.35"/>
    <row r="406" s="9" customFormat="1" ht="14" x14ac:dyDescent="0.35"/>
    <row r="407" s="9" customFormat="1" ht="14" x14ac:dyDescent="0.35"/>
    <row r="408" s="9" customFormat="1" ht="14" x14ac:dyDescent="0.35"/>
    <row r="409" s="9" customFormat="1" ht="14" x14ac:dyDescent="0.35"/>
    <row r="410" s="9" customFormat="1" ht="14" x14ac:dyDescent="0.35"/>
    <row r="411" s="9" customFormat="1" ht="14" x14ac:dyDescent="0.35"/>
    <row r="412" s="9" customFormat="1" ht="14" x14ac:dyDescent="0.35"/>
    <row r="413" s="9" customFormat="1" ht="14" x14ac:dyDescent="0.35"/>
    <row r="414" s="9" customFormat="1" ht="14" x14ac:dyDescent="0.35"/>
    <row r="415" s="9" customFormat="1" ht="14" x14ac:dyDescent="0.35"/>
    <row r="416" s="9" customFormat="1" ht="14" x14ac:dyDescent="0.35"/>
    <row r="417" s="9" customFormat="1" ht="14" x14ac:dyDescent="0.35"/>
    <row r="418" s="9" customFormat="1" ht="14" x14ac:dyDescent="0.35"/>
    <row r="419" s="9" customFormat="1" ht="14" x14ac:dyDescent="0.35"/>
    <row r="420" s="9" customFormat="1" ht="14" x14ac:dyDescent="0.35"/>
    <row r="421" s="9" customFormat="1" ht="14" x14ac:dyDescent="0.35"/>
    <row r="422" s="9" customFormat="1" ht="14" x14ac:dyDescent="0.35"/>
    <row r="423" s="9" customFormat="1" ht="14" x14ac:dyDescent="0.35"/>
    <row r="424" s="9" customFormat="1" ht="14" x14ac:dyDescent="0.35"/>
    <row r="425" s="9" customFormat="1" ht="14" x14ac:dyDescent="0.35"/>
    <row r="426" s="9" customFormat="1" ht="14" x14ac:dyDescent="0.35"/>
    <row r="427" s="9" customFormat="1" ht="14" x14ac:dyDescent="0.35"/>
    <row r="428" s="9" customFormat="1" ht="14" x14ac:dyDescent="0.35"/>
    <row r="429" s="9" customFormat="1" ht="14" x14ac:dyDescent="0.35"/>
    <row r="430" s="9" customFormat="1" ht="14" x14ac:dyDescent="0.35"/>
    <row r="431" s="9" customFormat="1" ht="14" x14ac:dyDescent="0.35"/>
    <row r="432" s="9" customFormat="1" ht="14" x14ac:dyDescent="0.35"/>
    <row r="433" s="9" customFormat="1" ht="14" x14ac:dyDescent="0.35"/>
    <row r="434" s="9" customFormat="1" ht="14" x14ac:dyDescent="0.35"/>
    <row r="435" s="9" customFormat="1" ht="14" x14ac:dyDescent="0.35"/>
    <row r="436" s="9" customFormat="1" ht="14" x14ac:dyDescent="0.35"/>
    <row r="437" s="9" customFormat="1" ht="14" x14ac:dyDescent="0.35"/>
    <row r="438" s="9" customFormat="1" ht="14" x14ac:dyDescent="0.35"/>
    <row r="439" s="9" customFormat="1" ht="14" x14ac:dyDescent="0.35"/>
    <row r="440" s="9" customFormat="1" ht="14" x14ac:dyDescent="0.35"/>
    <row r="441" s="9" customFormat="1" ht="14" x14ac:dyDescent="0.35"/>
    <row r="442" s="9" customFormat="1" ht="14" x14ac:dyDescent="0.35"/>
    <row r="443" s="9" customFormat="1" ht="14" x14ac:dyDescent="0.35"/>
    <row r="444" s="9" customFormat="1" ht="14" x14ac:dyDescent="0.35"/>
    <row r="445" s="9" customFormat="1" ht="14" x14ac:dyDescent="0.35"/>
    <row r="446" s="9" customFormat="1" ht="14" x14ac:dyDescent="0.35"/>
    <row r="447" s="9" customFormat="1" ht="14" x14ac:dyDescent="0.35"/>
    <row r="448" s="9" customFormat="1" ht="14" x14ac:dyDescent="0.35"/>
    <row r="449" s="9" customFormat="1" ht="14" x14ac:dyDescent="0.35"/>
    <row r="450" s="9" customFormat="1" ht="14" x14ac:dyDescent="0.35"/>
    <row r="451" s="9" customFormat="1" ht="14" x14ac:dyDescent="0.35"/>
    <row r="452" s="9" customFormat="1" ht="14" x14ac:dyDescent="0.35"/>
    <row r="453" s="9" customFormat="1" ht="14" x14ac:dyDescent="0.35"/>
    <row r="454" s="9" customFormat="1" ht="14" x14ac:dyDescent="0.35"/>
    <row r="455" s="9" customFormat="1" ht="14" x14ac:dyDescent="0.35"/>
    <row r="456" s="9" customFormat="1" ht="14" x14ac:dyDescent="0.35"/>
    <row r="457" s="9" customFormat="1" ht="14" x14ac:dyDescent="0.35"/>
    <row r="458" s="9" customFormat="1" ht="14" x14ac:dyDescent="0.35"/>
    <row r="459" s="9" customFormat="1" ht="14" x14ac:dyDescent="0.35"/>
    <row r="460" s="9" customFormat="1" ht="14" x14ac:dyDescent="0.35"/>
    <row r="461" s="9" customFormat="1" ht="14" x14ac:dyDescent="0.35"/>
    <row r="462" s="9" customFormat="1" ht="14" x14ac:dyDescent="0.35"/>
    <row r="463" s="9" customFormat="1" ht="14" x14ac:dyDescent="0.35"/>
    <row r="464" s="9" customFormat="1" ht="14" x14ac:dyDescent="0.35"/>
    <row r="465" s="9" customFormat="1" ht="14" x14ac:dyDescent="0.35"/>
    <row r="466" s="9" customFormat="1" ht="14" x14ac:dyDescent="0.35"/>
    <row r="467" s="9" customFormat="1" ht="14" x14ac:dyDescent="0.35"/>
    <row r="468" s="9" customFormat="1" ht="14" x14ac:dyDescent="0.35"/>
    <row r="469" s="9" customFormat="1" ht="14" x14ac:dyDescent="0.35"/>
    <row r="470" s="9" customFormat="1" ht="14" x14ac:dyDescent="0.35"/>
    <row r="471" s="9" customFormat="1" ht="14" x14ac:dyDescent="0.35"/>
    <row r="472" s="9" customFormat="1" ht="14" x14ac:dyDescent="0.35"/>
    <row r="473" s="9" customFormat="1" ht="14" x14ac:dyDescent="0.35"/>
    <row r="474" s="9" customFormat="1" ht="14" x14ac:dyDescent="0.35"/>
    <row r="475" s="9" customFormat="1" ht="14" x14ac:dyDescent="0.35"/>
    <row r="476" s="9" customFormat="1" ht="14" x14ac:dyDescent="0.35"/>
    <row r="477" s="9" customFormat="1" ht="14" x14ac:dyDescent="0.35"/>
    <row r="478" s="9" customFormat="1" ht="14" x14ac:dyDescent="0.35"/>
    <row r="479" s="9" customFormat="1" ht="14" x14ac:dyDescent="0.35"/>
    <row r="480" s="9" customFormat="1" ht="14" x14ac:dyDescent="0.35"/>
    <row r="481" s="9" customFormat="1" ht="14" x14ac:dyDescent="0.35"/>
    <row r="482" s="9" customFormat="1" ht="14" x14ac:dyDescent="0.35"/>
    <row r="483" s="9" customFormat="1" ht="14" x14ac:dyDescent="0.35"/>
    <row r="484" s="9" customFormat="1" ht="14" x14ac:dyDescent="0.35"/>
    <row r="485" s="9" customFormat="1" ht="14" x14ac:dyDescent="0.35"/>
    <row r="486" s="9" customFormat="1" ht="14" x14ac:dyDescent="0.35"/>
    <row r="487" s="9" customFormat="1" ht="14" x14ac:dyDescent="0.35"/>
    <row r="488" s="9" customFormat="1" ht="14" x14ac:dyDescent="0.35"/>
    <row r="489" s="9" customFormat="1" ht="14" x14ac:dyDescent="0.35"/>
    <row r="490" s="9" customFormat="1" ht="14" x14ac:dyDescent="0.35"/>
    <row r="491" s="9" customFormat="1" ht="14" x14ac:dyDescent="0.35"/>
    <row r="492" s="9" customFormat="1" ht="14" x14ac:dyDescent="0.35"/>
    <row r="493" s="9" customFormat="1" ht="14" x14ac:dyDescent="0.35"/>
    <row r="494" s="9" customFormat="1" ht="14" x14ac:dyDescent="0.35"/>
    <row r="495" s="9" customFormat="1" ht="14" x14ac:dyDescent="0.35"/>
    <row r="496" s="9" customFormat="1" ht="14" x14ac:dyDescent="0.35"/>
    <row r="497" s="9" customFormat="1" ht="14" x14ac:dyDescent="0.35"/>
    <row r="498" s="9" customFormat="1" ht="14" x14ac:dyDescent="0.35"/>
    <row r="499" s="9" customFormat="1" ht="14" x14ac:dyDescent="0.35"/>
    <row r="500" s="9" customFormat="1" ht="14" x14ac:dyDescent="0.35"/>
    <row r="501" s="9" customFormat="1" ht="14" x14ac:dyDescent="0.35"/>
    <row r="502" s="9" customFormat="1" ht="14" x14ac:dyDescent="0.35"/>
    <row r="503" s="9" customFormat="1" ht="14" x14ac:dyDescent="0.35"/>
    <row r="504" s="9" customFormat="1" ht="14" x14ac:dyDescent="0.35"/>
    <row r="505" s="9" customFormat="1" ht="14" x14ac:dyDescent="0.35"/>
    <row r="506" s="9" customFormat="1" ht="14" x14ac:dyDescent="0.35"/>
    <row r="507" s="9" customFormat="1" ht="14" x14ac:dyDescent="0.35"/>
    <row r="508" s="9" customFormat="1" ht="14" x14ac:dyDescent="0.35"/>
    <row r="509" s="9" customFormat="1" ht="14" x14ac:dyDescent="0.35"/>
    <row r="510" s="9" customFormat="1" ht="14" x14ac:dyDescent="0.35"/>
    <row r="511" s="9" customFormat="1" ht="14" x14ac:dyDescent="0.35"/>
    <row r="512" s="9" customFormat="1" ht="14" x14ac:dyDescent="0.35"/>
    <row r="513" s="9" customFormat="1" ht="14" x14ac:dyDescent="0.35"/>
    <row r="514" s="9" customFormat="1" ht="14" x14ac:dyDescent="0.35"/>
    <row r="515" s="9" customFormat="1" ht="14" x14ac:dyDescent="0.35"/>
    <row r="516" s="9" customFormat="1" ht="14" x14ac:dyDescent="0.35"/>
    <row r="517" s="9" customFormat="1" ht="14" x14ac:dyDescent="0.35"/>
    <row r="518" s="9" customFormat="1" ht="14" x14ac:dyDescent="0.35"/>
    <row r="519" s="9" customFormat="1" ht="14" x14ac:dyDescent="0.35"/>
    <row r="520" s="9" customFormat="1" ht="14" x14ac:dyDescent="0.35"/>
    <row r="521" s="9" customFormat="1" ht="14" x14ac:dyDescent="0.35"/>
    <row r="522" s="9" customFormat="1" ht="14" x14ac:dyDescent="0.35"/>
    <row r="523" s="9" customFormat="1" ht="14" x14ac:dyDescent="0.35"/>
    <row r="524" s="9" customFormat="1" ht="14" x14ac:dyDescent="0.35"/>
    <row r="525" s="9" customFormat="1" ht="14" x14ac:dyDescent="0.35"/>
    <row r="526" s="9" customFormat="1" ht="14" x14ac:dyDescent="0.35"/>
    <row r="527" s="9" customFormat="1" ht="14" x14ac:dyDescent="0.35"/>
    <row r="528" s="9" customFormat="1" ht="14" x14ac:dyDescent="0.35"/>
    <row r="529" s="9" customFormat="1" ht="14" x14ac:dyDescent="0.35"/>
    <row r="530" s="9" customFormat="1" ht="14" x14ac:dyDescent="0.35"/>
    <row r="531" s="9" customFormat="1" ht="14" x14ac:dyDescent="0.35"/>
    <row r="532" s="9" customFormat="1" ht="14" x14ac:dyDescent="0.35"/>
    <row r="533" s="9" customFormat="1" ht="14" x14ac:dyDescent="0.35"/>
    <row r="534" s="9" customFormat="1" ht="14" x14ac:dyDescent="0.35"/>
    <row r="535" s="9" customFormat="1" ht="14" x14ac:dyDescent="0.35"/>
    <row r="536" s="9" customFormat="1" ht="14" x14ac:dyDescent="0.35"/>
    <row r="537" s="9" customFormat="1" ht="14" x14ac:dyDescent="0.35"/>
    <row r="538" s="9" customFormat="1" ht="14" x14ac:dyDescent="0.35"/>
    <row r="539" s="9" customFormat="1" ht="14" x14ac:dyDescent="0.35"/>
    <row r="540" s="9" customFormat="1" ht="14" x14ac:dyDescent="0.35"/>
    <row r="541" s="9" customFormat="1" ht="14" x14ac:dyDescent="0.35"/>
    <row r="542" s="9" customFormat="1" ht="14" x14ac:dyDescent="0.35"/>
    <row r="543" s="9" customFormat="1" ht="14" x14ac:dyDescent="0.35"/>
    <row r="544" s="9" customFormat="1" ht="14" x14ac:dyDescent="0.35"/>
    <row r="545" s="9" customFormat="1" ht="14" x14ac:dyDescent="0.35"/>
    <row r="546" s="9" customFormat="1" ht="14" x14ac:dyDescent="0.35"/>
    <row r="547" s="9" customFormat="1" ht="14" x14ac:dyDescent="0.35"/>
    <row r="548" s="9" customFormat="1" ht="14" x14ac:dyDescent="0.35"/>
    <row r="549" s="9" customFormat="1" ht="14" x14ac:dyDescent="0.35"/>
    <row r="550" s="9" customFormat="1" ht="14" x14ac:dyDescent="0.35"/>
    <row r="551" s="9" customFormat="1" ht="14" x14ac:dyDescent="0.35"/>
    <row r="552" s="9" customFormat="1" ht="14" x14ac:dyDescent="0.35"/>
    <row r="553" s="9" customFormat="1" ht="14" x14ac:dyDescent="0.35"/>
    <row r="554" s="9" customFormat="1" ht="14" x14ac:dyDescent="0.35"/>
    <row r="555" s="9" customFormat="1" ht="14" x14ac:dyDescent="0.35"/>
    <row r="556" s="9" customFormat="1" ht="14" x14ac:dyDescent="0.35"/>
    <row r="557" s="9" customFormat="1" ht="14" x14ac:dyDescent="0.35"/>
    <row r="558" s="9" customFormat="1" ht="14" x14ac:dyDescent="0.35"/>
    <row r="559" s="9" customFormat="1" ht="14" x14ac:dyDescent="0.35"/>
    <row r="560" s="9" customFormat="1" ht="14" x14ac:dyDescent="0.35"/>
    <row r="561" s="9" customFormat="1" ht="14" x14ac:dyDescent="0.35"/>
    <row r="562" s="9" customFormat="1" ht="14" x14ac:dyDescent="0.35"/>
    <row r="563" s="9" customFormat="1" ht="14" x14ac:dyDescent="0.35"/>
    <row r="564" s="9" customFormat="1" ht="14" x14ac:dyDescent="0.35"/>
    <row r="565" s="9" customFormat="1" ht="14" x14ac:dyDescent="0.35"/>
    <row r="566" s="9" customFormat="1" ht="14" x14ac:dyDescent="0.35"/>
    <row r="567" s="9" customFormat="1" ht="14" x14ac:dyDescent="0.35"/>
    <row r="568" s="9" customFormat="1" ht="14" x14ac:dyDescent="0.35"/>
    <row r="569" s="9" customFormat="1" ht="14" x14ac:dyDescent="0.35"/>
    <row r="570" s="9" customFormat="1" ht="14" x14ac:dyDescent="0.35"/>
    <row r="571" s="9" customFormat="1" ht="14" x14ac:dyDescent="0.35"/>
    <row r="572" s="9" customFormat="1" ht="14" x14ac:dyDescent="0.35"/>
    <row r="573" s="9" customFormat="1" ht="14" x14ac:dyDescent="0.35"/>
    <row r="574" s="9" customFormat="1" ht="14" x14ac:dyDescent="0.35"/>
    <row r="575" s="9" customFormat="1" ht="14" x14ac:dyDescent="0.35"/>
    <row r="576" s="9" customFormat="1" ht="14" x14ac:dyDescent="0.35"/>
    <row r="577" s="9" customFormat="1" ht="14" x14ac:dyDescent="0.35"/>
    <row r="578" s="9" customFormat="1" ht="14" x14ac:dyDescent="0.35"/>
    <row r="579" s="9" customFormat="1" ht="14" x14ac:dyDescent="0.35"/>
    <row r="580" s="9" customFormat="1" ht="14" x14ac:dyDescent="0.35"/>
    <row r="581" s="9" customFormat="1" ht="14" x14ac:dyDescent="0.35"/>
    <row r="582" s="9" customFormat="1" ht="14" x14ac:dyDescent="0.35"/>
    <row r="583" s="9" customFormat="1" ht="14" x14ac:dyDescent="0.35"/>
    <row r="584" s="9" customFormat="1" ht="14" x14ac:dyDescent="0.35"/>
    <row r="585" s="9" customFormat="1" ht="14" x14ac:dyDescent="0.35"/>
    <row r="586" s="9" customFormat="1" ht="14" x14ac:dyDescent="0.35"/>
    <row r="587" s="9" customFormat="1" ht="14" x14ac:dyDescent="0.35"/>
    <row r="588" s="9" customFormat="1" ht="14" x14ac:dyDescent="0.35"/>
    <row r="589" s="9" customFormat="1" ht="14" x14ac:dyDescent="0.35"/>
    <row r="590" s="9" customFormat="1" ht="14" x14ac:dyDescent="0.35"/>
    <row r="591" s="9" customFormat="1" ht="14" x14ac:dyDescent="0.35"/>
    <row r="592" s="9" customFormat="1" ht="14" x14ac:dyDescent="0.35"/>
    <row r="593" s="9" customFormat="1" ht="14" x14ac:dyDescent="0.35"/>
    <row r="594" s="9" customFormat="1" ht="14" x14ac:dyDescent="0.35"/>
    <row r="595" s="9" customFormat="1" ht="14" x14ac:dyDescent="0.35"/>
    <row r="596" s="9" customFormat="1" ht="14" x14ac:dyDescent="0.35"/>
    <row r="597" s="9" customFormat="1" ht="14" x14ac:dyDescent="0.35"/>
    <row r="598" s="9" customFormat="1" ht="14" x14ac:dyDescent="0.35"/>
    <row r="599" s="9" customFormat="1" ht="14" x14ac:dyDescent="0.35"/>
    <row r="600" s="9" customFormat="1" ht="14" x14ac:dyDescent="0.35"/>
    <row r="601" s="9" customFormat="1" ht="14" x14ac:dyDescent="0.35"/>
    <row r="602" s="9" customFormat="1" ht="14" x14ac:dyDescent="0.35"/>
    <row r="603" s="9" customFormat="1" ht="14" x14ac:dyDescent="0.35"/>
    <row r="604" s="9" customFormat="1" ht="14" x14ac:dyDescent="0.35"/>
    <row r="605" s="9" customFormat="1" ht="14" x14ac:dyDescent="0.35"/>
    <row r="606" s="9" customFormat="1" ht="14" x14ac:dyDescent="0.35"/>
    <row r="607" s="9" customFormat="1" ht="14" x14ac:dyDescent="0.35"/>
    <row r="608" s="9" customFormat="1" ht="14" x14ac:dyDescent="0.35"/>
    <row r="609" s="9" customFormat="1" ht="14" x14ac:dyDescent="0.35"/>
    <row r="610" s="9" customFormat="1" ht="14" x14ac:dyDescent="0.35"/>
    <row r="611" s="9" customFormat="1" ht="14" x14ac:dyDescent="0.35"/>
    <row r="612" s="9" customFormat="1" ht="14" x14ac:dyDescent="0.35"/>
    <row r="613" s="9" customFormat="1" ht="14" x14ac:dyDescent="0.35"/>
    <row r="614" s="9" customFormat="1" ht="14" x14ac:dyDescent="0.35"/>
    <row r="615" s="9" customFormat="1" ht="14" x14ac:dyDescent="0.35"/>
    <row r="616" s="9" customFormat="1" ht="14" x14ac:dyDescent="0.35"/>
    <row r="617" s="9" customFormat="1" ht="14" x14ac:dyDescent="0.35"/>
    <row r="618" s="9" customFormat="1" ht="14" x14ac:dyDescent="0.35"/>
    <row r="619" s="9" customFormat="1" ht="14" x14ac:dyDescent="0.35"/>
    <row r="620" s="9" customFormat="1" ht="14" x14ac:dyDescent="0.35"/>
    <row r="621" s="9" customFormat="1" ht="14" x14ac:dyDescent="0.35"/>
    <row r="622" s="9" customFormat="1" ht="14" x14ac:dyDescent="0.35"/>
    <row r="623" s="9" customFormat="1" ht="14" x14ac:dyDescent="0.35"/>
    <row r="624" s="9" customFormat="1" ht="14" x14ac:dyDescent="0.35"/>
    <row r="625" s="9" customFormat="1" ht="14" x14ac:dyDescent="0.35"/>
    <row r="626" s="9" customFormat="1" ht="14" x14ac:dyDescent="0.35"/>
    <row r="627" s="9" customFormat="1" ht="14" x14ac:dyDescent="0.35"/>
    <row r="628" s="9" customFormat="1" ht="14" x14ac:dyDescent="0.35"/>
    <row r="629" s="9" customFormat="1" ht="14" x14ac:dyDescent="0.35"/>
    <row r="630" s="9" customFormat="1" ht="14" x14ac:dyDescent="0.35"/>
    <row r="631" s="9" customFormat="1" ht="14" x14ac:dyDescent="0.35"/>
    <row r="632" s="9" customFormat="1" ht="14" x14ac:dyDescent="0.35"/>
    <row r="633" s="9" customFormat="1" ht="14" x14ac:dyDescent="0.35"/>
    <row r="634" s="9" customFormat="1" ht="14" x14ac:dyDescent="0.35"/>
    <row r="635" s="9" customFormat="1" ht="14" x14ac:dyDescent="0.35"/>
    <row r="636" s="9" customFormat="1" ht="14" x14ac:dyDescent="0.35"/>
    <row r="637" s="9" customFormat="1" ht="14" x14ac:dyDescent="0.35"/>
    <row r="638" s="9" customFormat="1" ht="14" x14ac:dyDescent="0.35"/>
    <row r="639" s="9" customFormat="1" ht="14" x14ac:dyDescent="0.35"/>
    <row r="640" s="9" customFormat="1" ht="14" x14ac:dyDescent="0.35"/>
    <row r="641" s="9" customFormat="1" ht="14" x14ac:dyDescent="0.35"/>
    <row r="642" s="9" customFormat="1" ht="14" x14ac:dyDescent="0.35"/>
    <row r="643" s="9" customFormat="1" ht="14" x14ac:dyDescent="0.35"/>
    <row r="644" s="9" customFormat="1" ht="14" x14ac:dyDescent="0.35"/>
    <row r="645" s="9" customFormat="1" ht="14" x14ac:dyDescent="0.35"/>
    <row r="646" s="9" customFormat="1" ht="14" x14ac:dyDescent="0.35"/>
    <row r="647" s="9" customFormat="1" ht="14" x14ac:dyDescent="0.35"/>
    <row r="648" s="9" customFormat="1" ht="14" x14ac:dyDescent="0.35"/>
    <row r="649" s="9" customFormat="1" ht="14" x14ac:dyDescent="0.35"/>
    <row r="650" s="9" customFormat="1" ht="14" x14ac:dyDescent="0.35"/>
    <row r="651" s="9" customFormat="1" ht="14" x14ac:dyDescent="0.35"/>
    <row r="652" s="9" customFormat="1" ht="14" x14ac:dyDescent="0.35"/>
    <row r="653" s="9" customFormat="1" ht="14" x14ac:dyDescent="0.35"/>
    <row r="654" s="9" customFormat="1" ht="14" x14ac:dyDescent="0.35"/>
    <row r="655" s="9" customFormat="1" ht="14" x14ac:dyDescent="0.35"/>
    <row r="656" s="9" customFormat="1" ht="14" x14ac:dyDescent="0.35"/>
    <row r="657" s="9" customFormat="1" ht="14" x14ac:dyDescent="0.35"/>
    <row r="658" s="9" customFormat="1" ht="14" x14ac:dyDescent="0.35"/>
    <row r="659" s="9" customFormat="1" ht="14" x14ac:dyDescent="0.35"/>
    <row r="660" s="9" customFormat="1" ht="14" x14ac:dyDescent="0.35"/>
    <row r="661" s="9" customFormat="1" ht="14" x14ac:dyDescent="0.35"/>
    <row r="662" s="9" customFormat="1" ht="14" x14ac:dyDescent="0.35"/>
    <row r="663" s="9" customFormat="1" ht="14" x14ac:dyDescent="0.35"/>
    <row r="664" s="9" customFormat="1" ht="14" x14ac:dyDescent="0.35"/>
    <row r="665" s="9" customFormat="1" ht="14" x14ac:dyDescent="0.35"/>
    <row r="666" s="9" customFormat="1" ht="14" x14ac:dyDescent="0.35"/>
    <row r="667" s="9" customFormat="1" ht="14" x14ac:dyDescent="0.35"/>
    <row r="668" s="9" customFormat="1" ht="14" x14ac:dyDescent="0.35"/>
    <row r="669" s="9" customFormat="1" ht="14" x14ac:dyDescent="0.35"/>
    <row r="670" s="9" customFormat="1" ht="14" x14ac:dyDescent="0.35"/>
    <row r="671" s="9" customFormat="1" ht="14" x14ac:dyDescent="0.35"/>
    <row r="672" s="9" customFormat="1" ht="14" x14ac:dyDescent="0.35"/>
    <row r="673" s="9" customFormat="1" ht="14" x14ac:dyDescent="0.35"/>
    <row r="674" s="9" customFormat="1" ht="14" x14ac:dyDescent="0.35"/>
    <row r="675" s="9" customFormat="1" ht="14" x14ac:dyDescent="0.35"/>
    <row r="676" s="9" customFormat="1" ht="14" x14ac:dyDescent="0.35"/>
    <row r="677" s="9" customFormat="1" ht="14" x14ac:dyDescent="0.35"/>
    <row r="678" s="9" customFormat="1" ht="14" x14ac:dyDescent="0.35"/>
    <row r="679" s="9" customFormat="1" ht="14" x14ac:dyDescent="0.35"/>
    <row r="680" s="9" customFormat="1" ht="14" x14ac:dyDescent="0.35"/>
    <row r="681" s="9" customFormat="1" ht="14" x14ac:dyDescent="0.35"/>
    <row r="682" s="9" customFormat="1" ht="14" x14ac:dyDescent="0.35"/>
    <row r="683" s="9" customFormat="1" ht="14" x14ac:dyDescent="0.35"/>
    <row r="684" s="9" customFormat="1" ht="14" x14ac:dyDescent="0.35"/>
    <row r="685" s="9" customFormat="1" ht="14" x14ac:dyDescent="0.35"/>
    <row r="686" s="9" customFormat="1" ht="14" x14ac:dyDescent="0.35"/>
    <row r="687" s="9" customFormat="1" ht="14" x14ac:dyDescent="0.35"/>
    <row r="688" s="9" customFormat="1" ht="14" x14ac:dyDescent="0.35"/>
    <row r="689" s="9" customFormat="1" ht="14" x14ac:dyDescent="0.35"/>
    <row r="690" s="9" customFormat="1" ht="14" x14ac:dyDescent="0.35"/>
    <row r="691" s="9" customFormat="1" ht="14" x14ac:dyDescent="0.35"/>
    <row r="692" s="9" customFormat="1" ht="14" x14ac:dyDescent="0.35"/>
    <row r="693" s="9" customFormat="1" ht="14" x14ac:dyDescent="0.35"/>
    <row r="694" s="9" customFormat="1" ht="14" x14ac:dyDescent="0.35"/>
    <row r="695" s="9" customFormat="1" ht="14" x14ac:dyDescent="0.35"/>
    <row r="696" s="9" customFormat="1" ht="14" x14ac:dyDescent="0.35"/>
    <row r="697" s="9" customFormat="1" ht="14" x14ac:dyDescent="0.35"/>
    <row r="698" s="9" customFormat="1" ht="14" x14ac:dyDescent="0.35"/>
    <row r="699" s="9" customFormat="1" ht="14" x14ac:dyDescent="0.35"/>
    <row r="700" s="9" customFormat="1" ht="14" x14ac:dyDescent="0.35"/>
    <row r="701" s="9" customFormat="1" ht="14" x14ac:dyDescent="0.35"/>
    <row r="702" s="9" customFormat="1" ht="14" x14ac:dyDescent="0.35"/>
    <row r="703" s="9" customFormat="1" ht="14" x14ac:dyDescent="0.35"/>
    <row r="704" s="9" customFormat="1" ht="14" x14ac:dyDescent="0.35"/>
    <row r="705" s="9" customFormat="1" ht="14" x14ac:dyDescent="0.35"/>
    <row r="706" s="9" customFormat="1" ht="14" x14ac:dyDescent="0.35"/>
    <row r="707" s="9" customFormat="1" ht="14" x14ac:dyDescent="0.35"/>
    <row r="708" s="9" customFormat="1" ht="14" x14ac:dyDescent="0.35"/>
    <row r="709" s="9" customFormat="1" ht="14" x14ac:dyDescent="0.35"/>
    <row r="710" s="9" customFormat="1" ht="14" x14ac:dyDescent="0.35"/>
    <row r="711" s="9" customFormat="1" ht="14" x14ac:dyDescent="0.35"/>
    <row r="712" s="9" customFormat="1" ht="14" x14ac:dyDescent="0.35"/>
    <row r="713" s="9" customFormat="1" ht="14" x14ac:dyDescent="0.35"/>
    <row r="714" s="9" customFormat="1" ht="14" x14ac:dyDescent="0.35"/>
    <row r="715" s="9" customFormat="1" ht="14" x14ac:dyDescent="0.35"/>
    <row r="716" s="9" customFormat="1" ht="14" x14ac:dyDescent="0.35"/>
    <row r="717" s="9" customFormat="1" ht="14" x14ac:dyDescent="0.35"/>
    <row r="718" s="9" customFormat="1" ht="14" x14ac:dyDescent="0.35"/>
    <row r="719" s="9" customFormat="1" ht="14" x14ac:dyDescent="0.35"/>
    <row r="720" s="9" customFormat="1" ht="14" x14ac:dyDescent="0.35"/>
    <row r="721" s="9" customFormat="1" ht="14" x14ac:dyDescent="0.35"/>
    <row r="722" s="9" customFormat="1" ht="14" x14ac:dyDescent="0.35"/>
    <row r="723" s="9" customFormat="1" ht="14" x14ac:dyDescent="0.35"/>
    <row r="724" s="9" customFormat="1" ht="14" x14ac:dyDescent="0.35"/>
    <row r="725" s="9" customFormat="1" ht="14" x14ac:dyDescent="0.35"/>
    <row r="726" s="9" customFormat="1" ht="14" x14ac:dyDescent="0.35"/>
    <row r="727" s="9" customFormat="1" ht="14" x14ac:dyDescent="0.35"/>
    <row r="728" s="9" customFormat="1" ht="14" x14ac:dyDescent="0.35"/>
    <row r="729" s="9" customFormat="1" ht="14" x14ac:dyDescent="0.35"/>
    <row r="730" s="9" customFormat="1" ht="14" x14ac:dyDescent="0.35"/>
    <row r="731" s="9" customFormat="1" ht="14" x14ac:dyDescent="0.35"/>
    <row r="732" s="9" customFormat="1" ht="14" x14ac:dyDescent="0.35"/>
    <row r="733" s="9" customFormat="1" ht="14" x14ac:dyDescent="0.35"/>
    <row r="734" s="9" customFormat="1" ht="14" x14ac:dyDescent="0.35"/>
    <row r="735" s="9" customFormat="1" ht="14" x14ac:dyDescent="0.35"/>
    <row r="736" s="9" customFormat="1" ht="14" x14ac:dyDescent="0.35"/>
    <row r="737" s="9" customFormat="1" ht="14" x14ac:dyDescent="0.35"/>
    <row r="738" s="9" customFormat="1" ht="14" x14ac:dyDescent="0.35"/>
    <row r="739" s="9" customFormat="1" ht="14" x14ac:dyDescent="0.35"/>
    <row r="740" s="9" customFormat="1" ht="14" x14ac:dyDescent="0.35"/>
    <row r="741" s="9" customFormat="1" ht="14" x14ac:dyDescent="0.35"/>
    <row r="742" s="9" customFormat="1" ht="14" x14ac:dyDescent="0.35"/>
    <row r="743" s="9" customFormat="1" ht="14" x14ac:dyDescent="0.35"/>
    <row r="744" s="9" customFormat="1" ht="14" x14ac:dyDescent="0.35"/>
    <row r="745" s="9" customFormat="1" ht="14" x14ac:dyDescent="0.35"/>
    <row r="746" s="9" customFormat="1" ht="14" x14ac:dyDescent="0.35"/>
    <row r="747" s="9" customFormat="1" ht="14" x14ac:dyDescent="0.35"/>
    <row r="748" s="9" customFormat="1" ht="14" x14ac:dyDescent="0.35"/>
    <row r="749" s="9" customFormat="1" ht="14" x14ac:dyDescent="0.35"/>
    <row r="750" s="9" customFormat="1" ht="14" x14ac:dyDescent="0.35"/>
    <row r="751" s="9" customFormat="1" ht="14" x14ac:dyDescent="0.35"/>
    <row r="752" s="9" customFormat="1" ht="14" x14ac:dyDescent="0.35"/>
    <row r="753" s="9" customFormat="1" ht="14" x14ac:dyDescent="0.35"/>
    <row r="754" s="9" customFormat="1" ht="14" x14ac:dyDescent="0.35"/>
    <row r="755" s="9" customFormat="1" ht="14" x14ac:dyDescent="0.35"/>
    <row r="756" s="9" customFormat="1" ht="14" x14ac:dyDescent="0.35"/>
    <row r="757" s="9" customFormat="1" ht="14" x14ac:dyDescent="0.35"/>
    <row r="758" s="9" customFormat="1" ht="14" x14ac:dyDescent="0.35"/>
    <row r="759" s="9" customFormat="1" ht="14" x14ac:dyDescent="0.35"/>
    <row r="760" s="9" customFormat="1" ht="14" x14ac:dyDescent="0.35"/>
    <row r="761" s="9" customFormat="1" ht="14" x14ac:dyDescent="0.35"/>
    <row r="762" s="9" customFormat="1" ht="14" x14ac:dyDescent="0.35"/>
    <row r="763" s="9" customFormat="1" ht="14" x14ac:dyDescent="0.35"/>
    <row r="764" s="9" customFormat="1" ht="14" x14ac:dyDescent="0.35"/>
    <row r="765" s="9" customFormat="1" ht="14" x14ac:dyDescent="0.35"/>
    <row r="766" s="9" customFormat="1" ht="14" x14ac:dyDescent="0.35"/>
    <row r="767" s="9" customFormat="1" ht="14" x14ac:dyDescent="0.35"/>
    <row r="768" s="9" customFormat="1" ht="14" x14ac:dyDescent="0.35"/>
    <row r="769" s="9" customFormat="1" ht="14" x14ac:dyDescent="0.35"/>
    <row r="770" s="9" customFormat="1" ht="14" x14ac:dyDescent="0.35"/>
    <row r="771" s="9" customFormat="1" ht="14" x14ac:dyDescent="0.35"/>
    <row r="772" s="9" customFormat="1" ht="14" x14ac:dyDescent="0.35"/>
    <row r="773" s="9" customFormat="1" ht="14" x14ac:dyDescent="0.35"/>
    <row r="774" s="9" customFormat="1" ht="14" x14ac:dyDescent="0.35"/>
    <row r="775" s="9" customFormat="1" ht="14" x14ac:dyDescent="0.35"/>
    <row r="776" s="9" customFormat="1" ht="14" x14ac:dyDescent="0.35"/>
    <row r="777" s="9" customFormat="1" ht="14" x14ac:dyDescent="0.35"/>
    <row r="778" s="9" customFormat="1" ht="14" x14ac:dyDescent="0.35"/>
    <row r="779" s="9" customFormat="1" ht="14" x14ac:dyDescent="0.35"/>
    <row r="780" s="9" customFormat="1" ht="14" x14ac:dyDescent="0.35"/>
    <row r="781" s="9" customFormat="1" ht="14" x14ac:dyDescent="0.35"/>
    <row r="782" s="9" customFormat="1" ht="14" x14ac:dyDescent="0.35"/>
    <row r="783" s="9" customFormat="1" ht="14" x14ac:dyDescent="0.35"/>
    <row r="784" s="9" customFormat="1" ht="14" x14ac:dyDescent="0.35"/>
    <row r="785" s="9" customFormat="1" ht="14" x14ac:dyDescent="0.35"/>
    <row r="786" s="9" customFormat="1" ht="14" x14ac:dyDescent="0.35"/>
    <row r="787" s="9" customFormat="1" ht="14" x14ac:dyDescent="0.35"/>
    <row r="788" s="9" customFormat="1" ht="14" x14ac:dyDescent="0.35"/>
    <row r="789" s="9" customFormat="1" ht="14" x14ac:dyDescent="0.35"/>
    <row r="790" s="9" customFormat="1" ht="14" x14ac:dyDescent="0.35"/>
    <row r="791" s="9" customFormat="1" ht="14" x14ac:dyDescent="0.35"/>
    <row r="792" s="9" customFormat="1" ht="14" x14ac:dyDescent="0.35"/>
    <row r="793" s="9" customFormat="1" ht="14" x14ac:dyDescent="0.35"/>
    <row r="794" s="9" customFormat="1" ht="14" x14ac:dyDescent="0.35"/>
    <row r="795" s="9" customFormat="1" ht="14" x14ac:dyDescent="0.35"/>
    <row r="796" s="9" customFormat="1" ht="14" x14ac:dyDescent="0.35"/>
    <row r="797" s="9" customFormat="1" ht="14" x14ac:dyDescent="0.35"/>
    <row r="798" s="9" customFormat="1" ht="14" x14ac:dyDescent="0.35"/>
    <row r="799" s="9" customFormat="1" ht="14" x14ac:dyDescent="0.35"/>
    <row r="800" s="9" customFormat="1" ht="14" x14ac:dyDescent="0.35"/>
    <row r="801" s="9" customFormat="1" ht="14" x14ac:dyDescent="0.35"/>
    <row r="802" s="9" customFormat="1" ht="14" x14ac:dyDescent="0.35"/>
    <row r="803" s="9" customFormat="1" ht="14" x14ac:dyDescent="0.35"/>
    <row r="804" s="9" customFormat="1" ht="14" x14ac:dyDescent="0.35"/>
    <row r="805" s="9" customFormat="1" ht="14" x14ac:dyDescent="0.35"/>
    <row r="806" s="9" customFormat="1" ht="14" x14ac:dyDescent="0.35"/>
    <row r="807" s="9" customFormat="1" ht="14" x14ac:dyDescent="0.35"/>
    <row r="808" s="9" customFormat="1" ht="14" x14ac:dyDescent="0.35"/>
    <row r="809" s="9" customFormat="1" ht="14" x14ac:dyDescent="0.35"/>
    <row r="810" s="9" customFormat="1" ht="14" x14ac:dyDescent="0.35"/>
    <row r="811" s="9" customFormat="1" ht="14" x14ac:dyDescent="0.35"/>
    <row r="812" s="9" customFormat="1" ht="14" x14ac:dyDescent="0.35"/>
    <row r="813" s="9" customFormat="1" ht="14" x14ac:dyDescent="0.35"/>
    <row r="814" s="9" customFormat="1" ht="14" x14ac:dyDescent="0.35"/>
    <row r="815" s="9" customFormat="1" ht="14" x14ac:dyDescent="0.35"/>
    <row r="816" s="9" customFormat="1" ht="14" x14ac:dyDescent="0.35"/>
    <row r="817" s="9" customFormat="1" ht="14" x14ac:dyDescent="0.35"/>
    <row r="818" s="9" customFormat="1" ht="14" x14ac:dyDescent="0.35"/>
    <row r="819" s="9" customFormat="1" ht="14" x14ac:dyDescent="0.35"/>
    <row r="820" s="9" customFormat="1" ht="14" x14ac:dyDescent="0.35"/>
    <row r="821" s="9" customFormat="1" ht="14" x14ac:dyDescent="0.35"/>
    <row r="822" s="9" customFormat="1" ht="14" x14ac:dyDescent="0.35"/>
    <row r="823" s="9" customFormat="1" ht="14" x14ac:dyDescent="0.35"/>
    <row r="824" s="9" customFormat="1" ht="14" x14ac:dyDescent="0.35"/>
    <row r="825" s="9" customFormat="1" ht="14" x14ac:dyDescent="0.35"/>
    <row r="826" s="9" customFormat="1" ht="14" x14ac:dyDescent="0.35"/>
    <row r="827" s="9" customFormat="1" ht="14" x14ac:dyDescent="0.35"/>
    <row r="828" s="9" customFormat="1" ht="14" x14ac:dyDescent="0.35"/>
    <row r="829" s="9" customFormat="1" ht="14" x14ac:dyDescent="0.35"/>
    <row r="830" s="9" customFormat="1" ht="14" x14ac:dyDescent="0.35"/>
    <row r="831" s="9" customFormat="1" ht="14" x14ac:dyDescent="0.35"/>
    <row r="832" s="9" customFormat="1" ht="14" x14ac:dyDescent="0.35"/>
    <row r="833" s="9" customFormat="1" ht="14" x14ac:dyDescent="0.35"/>
    <row r="834" s="9" customFormat="1" ht="14" x14ac:dyDescent="0.35"/>
    <row r="835" s="9" customFormat="1" ht="14" x14ac:dyDescent="0.35"/>
    <row r="836" s="9" customFormat="1" ht="14" x14ac:dyDescent="0.35"/>
    <row r="837" s="9" customFormat="1" ht="14" x14ac:dyDescent="0.35"/>
    <row r="838" s="9" customFormat="1" ht="14" x14ac:dyDescent="0.35"/>
    <row r="839" s="9" customFormat="1" ht="14" x14ac:dyDescent="0.35"/>
    <row r="840" s="9" customFormat="1" ht="14" x14ac:dyDescent="0.35"/>
    <row r="841" s="9" customFormat="1" ht="14" x14ac:dyDescent="0.35"/>
    <row r="842" s="9" customFormat="1" ht="14" x14ac:dyDescent="0.35"/>
    <row r="843" s="9" customFormat="1" ht="14" x14ac:dyDescent="0.35"/>
    <row r="844" s="9" customFormat="1" ht="14" x14ac:dyDescent="0.35"/>
    <row r="845" s="9" customFormat="1" ht="14" x14ac:dyDescent="0.35"/>
    <row r="846" s="9" customFormat="1" ht="14" x14ac:dyDescent="0.35"/>
    <row r="847" s="9" customFormat="1" ht="14" x14ac:dyDescent="0.35"/>
    <row r="848" s="9" customFormat="1" ht="14" x14ac:dyDescent="0.35"/>
    <row r="849" spans="1:27" s="9" customFormat="1" ht="14" x14ac:dyDescent="0.35"/>
    <row r="850" spans="1:27" s="9" customFormat="1" ht="14" x14ac:dyDescent="0.35"/>
    <row r="851" spans="1:27" s="9" customFormat="1" ht="14" x14ac:dyDescent="0.35"/>
    <row r="852" spans="1:27" s="9" customFormat="1" ht="14" x14ac:dyDescent="0.35"/>
    <row r="853" spans="1:27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6:I6"/>
    <mergeCell ref="J6:V6"/>
    <mergeCell ref="W6:W9"/>
    <mergeCell ref="A3:T3"/>
    <mergeCell ref="V7:V9"/>
    <mergeCell ref="L7:L9"/>
    <mergeCell ref="M7:U7"/>
    <mergeCell ref="M8:M9"/>
    <mergeCell ref="N8:P8"/>
    <mergeCell ref="A4:T4"/>
    <mergeCell ref="Q8:T8"/>
    <mergeCell ref="U8:U9"/>
    <mergeCell ref="F7:F9"/>
    <mergeCell ref="G7:G9"/>
    <mergeCell ref="H7:H9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X6:Z7"/>
    <mergeCell ref="I7:I9"/>
    <mergeCell ref="J7:J9"/>
    <mergeCell ref="K7:K9"/>
    <mergeCell ref="A22:G22"/>
    <mergeCell ref="A18:G18"/>
    <mergeCell ref="A19:G19"/>
    <mergeCell ref="A20:G20"/>
    <mergeCell ref="A21:G21"/>
  </mergeCells>
  <phoneticPr fontId="6" type="noConversion"/>
  <pageMargins left="0.15" right="0.15" top="0.6" bottom="0.02" header="0.3" footer="0.3"/>
  <pageSetup paperSize="9" scale="57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968"/>
  <sheetViews>
    <sheetView topLeftCell="A25" zoomScale="85" zoomScaleNormal="85" workbookViewId="0">
      <selection activeCell="V5" sqref="V5"/>
    </sheetView>
  </sheetViews>
  <sheetFormatPr defaultRowHeight="14.5" x14ac:dyDescent="0.35"/>
  <cols>
    <col min="1" max="1" width="9.1796875" style="50" customWidth="1"/>
    <col min="2" max="2" width="18.26953125" style="50" customWidth="1"/>
    <col min="3" max="3" width="9.1796875" style="50" customWidth="1"/>
    <col min="4" max="4" width="13.81640625" style="50" customWidth="1"/>
    <col min="5" max="5" width="9.1796875" style="50" customWidth="1"/>
    <col min="6" max="6" width="18.26953125" style="50" customWidth="1"/>
    <col min="7" max="7" width="16.1796875" style="50" customWidth="1"/>
    <col min="8" max="9" width="9.1796875" style="50" customWidth="1"/>
    <col min="10" max="10" width="9.81640625" style="24" customWidth="1"/>
    <col min="11" max="24" width="8.7265625" style="24"/>
    <col min="25" max="25" width="10.26953125" style="24" bestFit="1" customWidth="1"/>
    <col min="26" max="16384" width="8.7265625" style="24"/>
  </cols>
  <sheetData>
    <row r="1" spans="1:29" x14ac:dyDescent="0.3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9" t="s">
        <v>46</v>
      </c>
      <c r="R2" s="50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9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50" customFormat="1" ht="27.75" customHeight="1" thickBot="1" x14ac:dyDescent="0.4">
      <c r="A5" s="51"/>
      <c r="B5" s="51"/>
      <c r="C5" s="51"/>
      <c r="D5" s="51"/>
      <c r="E5" s="51"/>
      <c r="F5" s="5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63" t="s">
        <v>28</v>
      </c>
      <c r="O9" s="63" t="s">
        <v>29</v>
      </c>
      <c r="P9" s="63" t="s">
        <v>30</v>
      </c>
      <c r="Q9" s="63" t="s">
        <v>31</v>
      </c>
      <c r="R9" s="63" t="s">
        <v>32</v>
      </c>
      <c r="S9" s="63" t="s">
        <v>33</v>
      </c>
      <c r="T9" s="63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2">
        <v>14</v>
      </c>
      <c r="O10" s="52">
        <v>15</v>
      </c>
      <c r="P10" s="52">
        <v>16</v>
      </c>
      <c r="Q10" s="52">
        <v>17</v>
      </c>
      <c r="R10" s="52">
        <v>18</v>
      </c>
      <c r="S10" s="52">
        <v>19</v>
      </c>
      <c r="T10" s="52">
        <v>20</v>
      </c>
      <c r="U10" s="52">
        <v>21</v>
      </c>
      <c r="V10" s="52">
        <v>22</v>
      </c>
      <c r="W10" s="52">
        <v>23</v>
      </c>
      <c r="X10" s="52">
        <v>24</v>
      </c>
      <c r="Y10" s="52">
        <v>25</v>
      </c>
      <c r="Z10" s="52">
        <v>26</v>
      </c>
      <c r="AA10" s="52">
        <v>27</v>
      </c>
    </row>
    <row r="11" spans="1:29" s="53" customFormat="1" ht="104.25" customHeight="1" x14ac:dyDescent="0.35">
      <c r="A11" s="32">
        <v>1</v>
      </c>
      <c r="B11" s="32" t="s">
        <v>53</v>
      </c>
      <c r="C11" s="32" t="s">
        <v>133</v>
      </c>
      <c r="D11" s="32" t="s">
        <v>332</v>
      </c>
      <c r="E11" s="32" t="s">
        <v>161</v>
      </c>
      <c r="F11" s="32" t="s">
        <v>333</v>
      </c>
      <c r="G11" s="32" t="s">
        <v>334</v>
      </c>
      <c r="H11" s="32" t="s">
        <v>36</v>
      </c>
      <c r="I11" s="32">
        <v>3.4670000000000001</v>
      </c>
      <c r="J11" s="32" t="s">
        <v>335</v>
      </c>
      <c r="K11" s="32">
        <v>0</v>
      </c>
      <c r="L11" s="32">
        <v>0</v>
      </c>
      <c r="M11" s="32">
        <v>1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1</v>
      </c>
      <c r="V11" s="32">
        <v>0</v>
      </c>
      <c r="W11" s="32" t="s">
        <v>170</v>
      </c>
      <c r="X11" s="32" t="s">
        <v>336</v>
      </c>
      <c r="Y11" s="44"/>
      <c r="Z11" s="33"/>
      <c r="AA11" s="32">
        <v>1</v>
      </c>
      <c r="AB11" s="8"/>
      <c r="AC11" s="8"/>
    </row>
    <row r="12" spans="1:29" s="59" customFormat="1" ht="43.5" x14ac:dyDescent="0.35">
      <c r="A12" s="55">
        <v>2</v>
      </c>
      <c r="B12" s="54" t="s">
        <v>53</v>
      </c>
      <c r="C12" s="55" t="s">
        <v>54</v>
      </c>
      <c r="D12" s="62" t="s">
        <v>337</v>
      </c>
      <c r="E12" s="55">
        <v>0.38</v>
      </c>
      <c r="F12" s="54" t="s">
        <v>338</v>
      </c>
      <c r="G12" s="54" t="s">
        <v>339</v>
      </c>
      <c r="H12" s="55" t="s">
        <v>35</v>
      </c>
      <c r="I12" s="55">
        <v>0.46700000000000003</v>
      </c>
      <c r="J12" s="62" t="s">
        <v>340</v>
      </c>
      <c r="K12" s="32">
        <v>0</v>
      </c>
      <c r="L12" s="69">
        <v>0</v>
      </c>
      <c r="M12" s="69">
        <v>1</v>
      </c>
      <c r="N12" s="69">
        <v>0</v>
      </c>
      <c r="O12" s="69">
        <v>0</v>
      </c>
      <c r="P12" s="69">
        <v>1</v>
      </c>
      <c r="Q12" s="69">
        <v>0</v>
      </c>
      <c r="R12" s="69">
        <v>0</v>
      </c>
      <c r="S12" s="69">
        <v>0</v>
      </c>
      <c r="T12" s="69">
        <v>1</v>
      </c>
      <c r="U12" s="69">
        <v>0</v>
      </c>
      <c r="V12" s="69">
        <v>0</v>
      </c>
      <c r="W12" s="54"/>
      <c r="X12" s="56" t="s">
        <v>341</v>
      </c>
      <c r="Y12" s="56" t="s">
        <v>342</v>
      </c>
      <c r="Z12" s="57" t="s">
        <v>84</v>
      </c>
      <c r="AA12" s="55">
        <v>1</v>
      </c>
      <c r="AB12" s="58"/>
      <c r="AC12" s="58"/>
    </row>
    <row r="13" spans="1:29" s="53" customFormat="1" ht="104.25" customHeight="1" x14ac:dyDescent="0.35">
      <c r="A13" s="32">
        <v>3</v>
      </c>
      <c r="B13" s="32" t="s">
        <v>53</v>
      </c>
      <c r="C13" s="32" t="s">
        <v>133</v>
      </c>
      <c r="D13" s="32" t="s">
        <v>166</v>
      </c>
      <c r="E13" s="32" t="s">
        <v>161</v>
      </c>
      <c r="F13" s="32" t="s">
        <v>343</v>
      </c>
      <c r="G13" s="32" t="s">
        <v>344</v>
      </c>
      <c r="H13" s="32" t="s">
        <v>36</v>
      </c>
      <c r="I13" s="32">
        <v>0.93300000000000005</v>
      </c>
      <c r="J13" s="32" t="s">
        <v>169</v>
      </c>
      <c r="K13" s="32">
        <v>0</v>
      </c>
      <c r="L13" s="32">
        <v>0</v>
      </c>
      <c r="M13" s="32">
        <v>1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1</v>
      </c>
      <c r="V13" s="32">
        <v>0</v>
      </c>
      <c r="W13" s="32" t="s">
        <v>170</v>
      </c>
      <c r="X13" s="32" t="s">
        <v>345</v>
      </c>
      <c r="Y13" s="44"/>
      <c r="Z13" s="33"/>
      <c r="AA13" s="32">
        <v>1</v>
      </c>
      <c r="AB13" s="8"/>
      <c r="AC13" s="8"/>
    </row>
    <row r="14" spans="1:29" s="53" customFormat="1" ht="104.25" customHeight="1" x14ac:dyDescent="0.35">
      <c r="A14" s="32">
        <v>4</v>
      </c>
      <c r="B14" s="32" t="s">
        <v>53</v>
      </c>
      <c r="C14" s="32" t="s">
        <v>133</v>
      </c>
      <c r="D14" s="32" t="s">
        <v>166</v>
      </c>
      <c r="E14" s="32" t="s">
        <v>161</v>
      </c>
      <c r="F14" s="32" t="s">
        <v>346</v>
      </c>
      <c r="G14" s="32" t="s">
        <v>347</v>
      </c>
      <c r="H14" s="32" t="s">
        <v>35</v>
      </c>
      <c r="I14" s="32">
        <v>0.95</v>
      </c>
      <c r="J14" s="32" t="s">
        <v>169</v>
      </c>
      <c r="K14" s="32">
        <v>0</v>
      </c>
      <c r="L14" s="32">
        <v>0</v>
      </c>
      <c r="M14" s="32">
        <v>1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1</v>
      </c>
      <c r="V14" s="32">
        <v>0</v>
      </c>
      <c r="W14" s="32" t="s">
        <v>170</v>
      </c>
      <c r="X14" s="32" t="s">
        <v>348</v>
      </c>
      <c r="Y14" s="44" t="s">
        <v>149</v>
      </c>
      <c r="Z14" s="33"/>
      <c r="AA14" s="32">
        <v>0</v>
      </c>
      <c r="AB14" s="8"/>
      <c r="AC14" s="8"/>
    </row>
    <row r="15" spans="1:29" s="53" customFormat="1" ht="104.25" customHeight="1" x14ac:dyDescent="0.35">
      <c r="A15" s="32">
        <v>5</v>
      </c>
      <c r="B15" s="32" t="s">
        <v>53</v>
      </c>
      <c r="C15" s="32" t="s">
        <v>133</v>
      </c>
      <c r="D15" s="32" t="s">
        <v>166</v>
      </c>
      <c r="E15" s="32" t="s">
        <v>161</v>
      </c>
      <c r="F15" s="32" t="s">
        <v>349</v>
      </c>
      <c r="G15" s="32" t="s">
        <v>350</v>
      </c>
      <c r="H15" s="32" t="s">
        <v>36</v>
      </c>
      <c r="I15" s="32">
        <v>0.93300000000000005</v>
      </c>
      <c r="J15" s="32" t="s">
        <v>169</v>
      </c>
      <c r="K15" s="32">
        <v>0</v>
      </c>
      <c r="L15" s="32">
        <v>0</v>
      </c>
      <c r="M15" s="32">
        <v>1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1</v>
      </c>
      <c r="V15" s="32">
        <v>0</v>
      </c>
      <c r="W15" s="32" t="s">
        <v>170</v>
      </c>
      <c r="X15" s="32" t="s">
        <v>351</v>
      </c>
      <c r="Y15" s="44"/>
      <c r="Z15" s="33"/>
      <c r="AA15" s="32">
        <v>1</v>
      </c>
      <c r="AB15" s="8"/>
      <c r="AC15" s="8"/>
    </row>
    <row r="16" spans="1:29" s="59" customFormat="1" ht="43.5" x14ac:dyDescent="0.35">
      <c r="A16" s="55">
        <v>6</v>
      </c>
      <c r="B16" s="54" t="s">
        <v>53</v>
      </c>
      <c r="C16" s="55" t="s">
        <v>54</v>
      </c>
      <c r="D16" s="62" t="s">
        <v>352</v>
      </c>
      <c r="E16" s="55">
        <v>0.38</v>
      </c>
      <c r="F16" s="54" t="s">
        <v>353</v>
      </c>
      <c r="G16" s="56" t="s">
        <v>354</v>
      </c>
      <c r="H16" s="55" t="s">
        <v>35</v>
      </c>
      <c r="I16" s="55">
        <v>2.1</v>
      </c>
      <c r="J16" s="62" t="s">
        <v>355</v>
      </c>
      <c r="K16" s="32">
        <v>0</v>
      </c>
      <c r="L16" s="69">
        <v>0</v>
      </c>
      <c r="M16" s="69">
        <v>1</v>
      </c>
      <c r="N16" s="69">
        <v>0</v>
      </c>
      <c r="O16" s="69">
        <v>0</v>
      </c>
      <c r="P16" s="69">
        <v>1</v>
      </c>
      <c r="Q16" s="69">
        <v>0</v>
      </c>
      <c r="R16" s="69">
        <v>0</v>
      </c>
      <c r="S16" s="69">
        <v>0</v>
      </c>
      <c r="T16" s="69">
        <v>1</v>
      </c>
      <c r="U16" s="69">
        <v>0</v>
      </c>
      <c r="V16" s="69">
        <v>0</v>
      </c>
      <c r="W16" s="54"/>
      <c r="X16" s="56" t="s">
        <v>356</v>
      </c>
      <c r="Y16" s="56" t="s">
        <v>342</v>
      </c>
      <c r="Z16" s="57" t="s">
        <v>357</v>
      </c>
      <c r="AA16" s="55">
        <v>1</v>
      </c>
      <c r="AB16" s="58"/>
      <c r="AC16" s="58"/>
    </row>
    <row r="17" spans="1:29" s="59" customFormat="1" ht="58" x14ac:dyDescent="0.35">
      <c r="A17" s="55">
        <v>7</v>
      </c>
      <c r="B17" s="54" t="s">
        <v>53</v>
      </c>
      <c r="C17" s="55" t="s">
        <v>54</v>
      </c>
      <c r="D17" s="62" t="s">
        <v>358</v>
      </c>
      <c r="E17" s="55">
        <v>0.38</v>
      </c>
      <c r="F17" s="54" t="s">
        <v>359</v>
      </c>
      <c r="G17" s="56" t="s">
        <v>360</v>
      </c>
      <c r="H17" s="55" t="s">
        <v>35</v>
      </c>
      <c r="I17" s="55">
        <v>3.0169999999999999</v>
      </c>
      <c r="J17" s="62" t="s">
        <v>361</v>
      </c>
      <c r="K17" s="32">
        <v>0</v>
      </c>
      <c r="L17" s="69">
        <v>0</v>
      </c>
      <c r="M17" s="69">
        <v>1</v>
      </c>
      <c r="N17" s="69">
        <v>0</v>
      </c>
      <c r="O17" s="69">
        <v>0</v>
      </c>
      <c r="P17" s="69">
        <v>1</v>
      </c>
      <c r="Q17" s="69">
        <v>0</v>
      </c>
      <c r="R17" s="69">
        <v>0</v>
      </c>
      <c r="S17" s="69">
        <v>0</v>
      </c>
      <c r="T17" s="69">
        <v>1</v>
      </c>
      <c r="U17" s="69">
        <v>0</v>
      </c>
      <c r="V17" s="69">
        <v>0</v>
      </c>
      <c r="W17" s="54"/>
      <c r="X17" s="56" t="s">
        <v>362</v>
      </c>
      <c r="Y17" s="56" t="s">
        <v>342</v>
      </c>
      <c r="Z17" s="57" t="s">
        <v>357</v>
      </c>
      <c r="AA17" s="55">
        <v>1</v>
      </c>
      <c r="AB17" s="58"/>
      <c r="AC17" s="58"/>
    </row>
    <row r="18" spans="1:29" s="59" customFormat="1" ht="43.5" x14ac:dyDescent="0.35">
      <c r="A18" s="55">
        <v>8</v>
      </c>
      <c r="B18" s="54" t="s">
        <v>53</v>
      </c>
      <c r="C18" s="55" t="s">
        <v>54</v>
      </c>
      <c r="D18" s="62" t="s">
        <v>363</v>
      </c>
      <c r="E18" s="55">
        <v>0.38</v>
      </c>
      <c r="F18" s="54" t="s">
        <v>364</v>
      </c>
      <c r="G18" s="56" t="s">
        <v>365</v>
      </c>
      <c r="H18" s="55" t="s">
        <v>35</v>
      </c>
      <c r="I18" s="55">
        <v>1.8169999999999999</v>
      </c>
      <c r="J18" s="62" t="s">
        <v>366</v>
      </c>
      <c r="K18" s="32">
        <v>0</v>
      </c>
      <c r="L18" s="69">
        <v>0</v>
      </c>
      <c r="M18" s="69">
        <v>1</v>
      </c>
      <c r="N18" s="69">
        <v>0</v>
      </c>
      <c r="O18" s="69">
        <v>0</v>
      </c>
      <c r="P18" s="69">
        <v>1</v>
      </c>
      <c r="Q18" s="69">
        <v>0</v>
      </c>
      <c r="R18" s="69">
        <v>0</v>
      </c>
      <c r="S18" s="69">
        <v>0</v>
      </c>
      <c r="T18" s="69">
        <v>1</v>
      </c>
      <c r="U18" s="69">
        <v>0</v>
      </c>
      <c r="V18" s="69">
        <v>0</v>
      </c>
      <c r="W18" s="54"/>
      <c r="X18" s="56" t="s">
        <v>367</v>
      </c>
      <c r="Y18" s="56" t="s">
        <v>342</v>
      </c>
      <c r="Z18" s="57" t="s">
        <v>357</v>
      </c>
      <c r="AA18" s="55">
        <v>1</v>
      </c>
      <c r="AB18" s="58"/>
      <c r="AC18" s="58"/>
    </row>
    <row r="19" spans="1:29" s="53" customFormat="1" ht="104.25" customHeight="1" x14ac:dyDescent="0.35">
      <c r="A19" s="32">
        <v>9</v>
      </c>
      <c r="B19" s="32" t="s">
        <v>53</v>
      </c>
      <c r="C19" s="32" t="s">
        <v>133</v>
      </c>
      <c r="D19" s="32" t="s">
        <v>166</v>
      </c>
      <c r="E19" s="32" t="s">
        <v>161</v>
      </c>
      <c r="F19" s="54" t="s">
        <v>368</v>
      </c>
      <c r="G19" s="56" t="s">
        <v>369</v>
      </c>
      <c r="H19" s="32" t="s">
        <v>35</v>
      </c>
      <c r="I19" s="32">
        <v>0.55000000000000004</v>
      </c>
      <c r="J19" s="32" t="s">
        <v>169</v>
      </c>
      <c r="K19" s="32">
        <v>0</v>
      </c>
      <c r="L19" s="32">
        <v>0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1</v>
      </c>
      <c r="V19" s="32">
        <v>0</v>
      </c>
      <c r="W19" s="32" t="s">
        <v>170</v>
      </c>
      <c r="X19" s="32" t="s">
        <v>370</v>
      </c>
      <c r="Y19" s="44" t="s">
        <v>149</v>
      </c>
      <c r="Z19" s="33"/>
      <c r="AA19" s="32">
        <v>0</v>
      </c>
      <c r="AB19" s="8"/>
      <c r="AC19" s="8"/>
    </row>
    <row r="20" spans="1:29" s="59" customFormat="1" ht="43.5" x14ac:dyDescent="0.35">
      <c r="A20" s="55">
        <v>10</v>
      </c>
      <c r="B20" s="54" t="s">
        <v>53</v>
      </c>
      <c r="C20" s="55" t="s">
        <v>54</v>
      </c>
      <c r="D20" s="62" t="s">
        <v>352</v>
      </c>
      <c r="E20" s="55">
        <v>0.38</v>
      </c>
      <c r="F20" s="54" t="s">
        <v>371</v>
      </c>
      <c r="G20" s="54" t="s">
        <v>372</v>
      </c>
      <c r="H20" s="55" t="s">
        <v>35</v>
      </c>
      <c r="I20" s="55">
        <v>0.81699999999999995</v>
      </c>
      <c r="J20" s="62" t="s">
        <v>373</v>
      </c>
      <c r="K20" s="32">
        <v>0</v>
      </c>
      <c r="L20" s="69">
        <v>0</v>
      </c>
      <c r="M20" s="69">
        <v>1</v>
      </c>
      <c r="N20" s="69">
        <v>0</v>
      </c>
      <c r="O20" s="69">
        <v>0</v>
      </c>
      <c r="P20" s="69">
        <v>1</v>
      </c>
      <c r="Q20" s="69">
        <v>0</v>
      </c>
      <c r="R20" s="69">
        <v>0</v>
      </c>
      <c r="S20" s="69">
        <v>0</v>
      </c>
      <c r="T20" s="69">
        <v>1</v>
      </c>
      <c r="U20" s="69">
        <v>0</v>
      </c>
      <c r="V20" s="69">
        <v>0</v>
      </c>
      <c r="W20" s="54"/>
      <c r="X20" s="56" t="s">
        <v>374</v>
      </c>
      <c r="Y20" s="56" t="s">
        <v>342</v>
      </c>
      <c r="Z20" s="57" t="s">
        <v>357</v>
      </c>
      <c r="AA20" s="55">
        <v>1</v>
      </c>
      <c r="AB20" s="58"/>
      <c r="AC20" s="58"/>
    </row>
    <row r="21" spans="1:29" s="59" customFormat="1" ht="58" x14ac:dyDescent="0.35">
      <c r="A21" s="55">
        <v>11</v>
      </c>
      <c r="B21" s="54" t="s">
        <v>53</v>
      </c>
      <c r="C21" s="55" t="s">
        <v>54</v>
      </c>
      <c r="D21" s="62" t="s">
        <v>358</v>
      </c>
      <c r="E21" s="55">
        <v>0.38</v>
      </c>
      <c r="F21" s="54" t="s">
        <v>375</v>
      </c>
      <c r="G21" s="54" t="s">
        <v>376</v>
      </c>
      <c r="H21" s="55" t="s">
        <v>35</v>
      </c>
      <c r="I21" s="55">
        <v>6.3330000000000002</v>
      </c>
      <c r="J21" s="62" t="s">
        <v>361</v>
      </c>
      <c r="K21" s="32">
        <v>0</v>
      </c>
      <c r="L21" s="69">
        <v>0</v>
      </c>
      <c r="M21" s="69">
        <v>1</v>
      </c>
      <c r="N21" s="69">
        <v>0</v>
      </c>
      <c r="O21" s="69">
        <v>0</v>
      </c>
      <c r="P21" s="69">
        <v>1</v>
      </c>
      <c r="Q21" s="69">
        <v>0</v>
      </c>
      <c r="R21" s="69">
        <v>0</v>
      </c>
      <c r="S21" s="69">
        <v>0</v>
      </c>
      <c r="T21" s="69">
        <v>1</v>
      </c>
      <c r="U21" s="69">
        <v>0</v>
      </c>
      <c r="V21" s="69">
        <v>0</v>
      </c>
      <c r="W21" s="54"/>
      <c r="X21" s="56" t="s">
        <v>377</v>
      </c>
      <c r="Y21" s="56" t="s">
        <v>342</v>
      </c>
      <c r="Z21" s="57" t="s">
        <v>357</v>
      </c>
      <c r="AA21" s="55">
        <v>1</v>
      </c>
      <c r="AB21" s="58"/>
      <c r="AC21" s="58"/>
    </row>
    <row r="22" spans="1:29" s="53" customFormat="1" ht="104.25" customHeight="1" x14ac:dyDescent="0.35">
      <c r="A22" s="32">
        <v>12</v>
      </c>
      <c r="B22" s="32" t="s">
        <v>53</v>
      </c>
      <c r="C22" s="32" t="s">
        <v>133</v>
      </c>
      <c r="D22" s="32" t="s">
        <v>166</v>
      </c>
      <c r="E22" s="32" t="s">
        <v>161</v>
      </c>
      <c r="F22" s="54" t="s">
        <v>378</v>
      </c>
      <c r="G22" s="54" t="s">
        <v>379</v>
      </c>
      <c r="H22" s="32" t="s">
        <v>35</v>
      </c>
      <c r="I22" s="32">
        <v>11.25</v>
      </c>
      <c r="J22" s="32" t="s">
        <v>169</v>
      </c>
      <c r="K22" s="32">
        <v>0</v>
      </c>
      <c r="L22" s="32">
        <v>0</v>
      </c>
      <c r="M22" s="32">
        <v>1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1</v>
      </c>
      <c r="V22" s="32">
        <v>0</v>
      </c>
      <c r="W22" s="32" t="s">
        <v>170</v>
      </c>
      <c r="X22" s="32" t="s">
        <v>380</v>
      </c>
      <c r="Y22" s="44" t="s">
        <v>149</v>
      </c>
      <c r="Z22" s="33"/>
      <c r="AA22" s="32">
        <v>0</v>
      </c>
      <c r="AB22" s="8"/>
      <c r="AC22" s="8"/>
    </row>
    <row r="23" spans="1:29" s="53" customFormat="1" ht="104.25" customHeight="1" x14ac:dyDescent="0.35">
      <c r="A23" s="32">
        <v>13</v>
      </c>
      <c r="B23" s="32" t="s">
        <v>53</v>
      </c>
      <c r="C23" s="32" t="s">
        <v>133</v>
      </c>
      <c r="D23" s="32" t="s">
        <v>332</v>
      </c>
      <c r="E23" s="32" t="s">
        <v>161</v>
      </c>
      <c r="F23" s="54" t="s">
        <v>381</v>
      </c>
      <c r="G23" s="54" t="s">
        <v>382</v>
      </c>
      <c r="H23" s="32" t="s">
        <v>36</v>
      </c>
      <c r="I23" s="32">
        <v>0.65</v>
      </c>
      <c r="J23" s="32" t="s">
        <v>335</v>
      </c>
      <c r="K23" s="32">
        <v>0</v>
      </c>
      <c r="L23" s="32">
        <v>0</v>
      </c>
      <c r="M23" s="32">
        <v>1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1</v>
      </c>
      <c r="V23" s="32">
        <v>0</v>
      </c>
      <c r="W23" s="32" t="s">
        <v>170</v>
      </c>
      <c r="X23" s="32" t="s">
        <v>383</v>
      </c>
      <c r="Y23" s="44"/>
      <c r="Z23" s="33"/>
      <c r="AA23" s="32">
        <v>1</v>
      </c>
      <c r="AB23" s="8"/>
      <c r="AC23" s="8"/>
    </row>
    <row r="24" spans="1:29" s="53" customFormat="1" ht="104.25" customHeight="1" x14ac:dyDescent="0.35">
      <c r="A24" s="32">
        <v>14</v>
      </c>
      <c r="B24" s="32" t="s">
        <v>53</v>
      </c>
      <c r="C24" s="32" t="s">
        <v>133</v>
      </c>
      <c r="D24" s="32" t="s">
        <v>332</v>
      </c>
      <c r="E24" s="32" t="s">
        <v>161</v>
      </c>
      <c r="F24" s="54" t="s">
        <v>384</v>
      </c>
      <c r="G24" s="54" t="s">
        <v>385</v>
      </c>
      <c r="H24" s="32" t="s">
        <v>36</v>
      </c>
      <c r="I24" s="32">
        <v>0.5</v>
      </c>
      <c r="J24" s="32" t="s">
        <v>335</v>
      </c>
      <c r="K24" s="32">
        <v>0</v>
      </c>
      <c r="L24" s="32">
        <v>0</v>
      </c>
      <c r="M24" s="32">
        <v>1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1</v>
      </c>
      <c r="V24" s="32">
        <v>0</v>
      </c>
      <c r="W24" s="32" t="s">
        <v>170</v>
      </c>
      <c r="X24" s="32" t="s">
        <v>386</v>
      </c>
      <c r="Y24" s="44"/>
      <c r="Z24" s="33"/>
      <c r="AA24" s="32">
        <v>1</v>
      </c>
      <c r="AB24" s="8"/>
      <c r="AC24" s="8"/>
    </row>
    <row r="25" spans="1:29" s="53" customFormat="1" ht="104.25" customHeight="1" x14ac:dyDescent="0.35">
      <c r="A25" s="32">
        <v>15</v>
      </c>
      <c r="B25" s="32" t="s">
        <v>53</v>
      </c>
      <c r="C25" s="32" t="s">
        <v>133</v>
      </c>
      <c r="D25" s="32" t="s">
        <v>166</v>
      </c>
      <c r="E25" s="32" t="s">
        <v>161</v>
      </c>
      <c r="F25" s="54" t="s">
        <v>387</v>
      </c>
      <c r="G25" s="54" t="s">
        <v>388</v>
      </c>
      <c r="H25" s="32" t="s">
        <v>36</v>
      </c>
      <c r="I25" s="32">
        <v>0.4</v>
      </c>
      <c r="J25" s="32" t="s">
        <v>169</v>
      </c>
      <c r="K25" s="32">
        <v>0</v>
      </c>
      <c r="L25" s="32">
        <v>0</v>
      </c>
      <c r="M25" s="32">
        <v>1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1</v>
      </c>
      <c r="V25" s="32">
        <v>0</v>
      </c>
      <c r="W25" s="32" t="s">
        <v>170</v>
      </c>
      <c r="X25" s="32" t="s">
        <v>389</v>
      </c>
      <c r="Y25" s="44"/>
      <c r="Z25" s="33"/>
      <c r="AA25" s="32">
        <v>1</v>
      </c>
      <c r="AB25" s="8"/>
      <c r="AC25" s="8"/>
    </row>
    <row r="26" spans="1:29" s="59" customFormat="1" ht="43.5" x14ac:dyDescent="0.35">
      <c r="A26" s="55">
        <v>16</v>
      </c>
      <c r="B26" s="54" t="s">
        <v>53</v>
      </c>
      <c r="C26" s="55" t="s">
        <v>54</v>
      </c>
      <c r="D26" s="55" t="s">
        <v>390</v>
      </c>
      <c r="E26" s="55" t="s">
        <v>81</v>
      </c>
      <c r="F26" s="54" t="s">
        <v>391</v>
      </c>
      <c r="G26" s="54" t="s">
        <v>392</v>
      </c>
      <c r="H26" s="55" t="s">
        <v>35</v>
      </c>
      <c r="I26" s="55">
        <v>1.6</v>
      </c>
      <c r="J26" s="55" t="s">
        <v>393</v>
      </c>
      <c r="K26" s="55">
        <v>0</v>
      </c>
      <c r="L26" s="55">
        <v>0</v>
      </c>
      <c r="M26" s="55">
        <v>25</v>
      </c>
      <c r="N26" s="55">
        <v>0</v>
      </c>
      <c r="O26" s="55">
        <v>0</v>
      </c>
      <c r="P26" s="55">
        <v>25</v>
      </c>
      <c r="Q26" s="55">
        <v>0</v>
      </c>
      <c r="R26" s="55">
        <v>0</v>
      </c>
      <c r="S26" s="55">
        <v>0</v>
      </c>
      <c r="T26" s="55">
        <v>25</v>
      </c>
      <c r="U26" s="55">
        <v>0</v>
      </c>
      <c r="V26" s="55">
        <v>0</v>
      </c>
      <c r="W26" s="55"/>
      <c r="X26" s="56" t="s">
        <v>394</v>
      </c>
      <c r="Y26" s="60" t="s">
        <v>395</v>
      </c>
      <c r="Z26" s="57" t="s">
        <v>396</v>
      </c>
      <c r="AA26" s="55">
        <v>1</v>
      </c>
      <c r="AB26" s="58"/>
      <c r="AC26" s="58"/>
    </row>
    <row r="27" spans="1:29" s="53" customFormat="1" ht="14" x14ac:dyDescent="0.35"/>
    <row r="28" spans="1:29" s="53" customFormat="1" ht="14" x14ac:dyDescent="0.35"/>
    <row r="29" spans="1:29" s="53" customFormat="1" ht="14" x14ac:dyDescent="0.35"/>
    <row r="30" spans="1:29" s="53" customFormat="1" ht="14" x14ac:dyDescent="0.35"/>
    <row r="31" spans="1:29" s="53" customFormat="1" ht="14" x14ac:dyDescent="0.35"/>
    <row r="32" spans="1:29" s="53" customFormat="1" ht="14" x14ac:dyDescent="0.35"/>
    <row r="33" s="53" customFormat="1" ht="14" x14ac:dyDescent="0.35"/>
    <row r="34" s="53" customFormat="1" ht="14" x14ac:dyDescent="0.35"/>
    <row r="35" s="53" customFormat="1" ht="14" x14ac:dyDescent="0.35"/>
    <row r="36" s="53" customFormat="1" ht="14" x14ac:dyDescent="0.35"/>
    <row r="37" s="53" customFormat="1" ht="14" x14ac:dyDescent="0.35"/>
    <row r="38" s="53" customFormat="1" ht="14" x14ac:dyDescent="0.35"/>
    <row r="39" s="53" customFormat="1" ht="14" x14ac:dyDescent="0.35"/>
    <row r="40" s="53" customFormat="1" ht="14" x14ac:dyDescent="0.35"/>
    <row r="41" s="53" customFormat="1" ht="14" x14ac:dyDescent="0.35"/>
    <row r="42" s="53" customFormat="1" ht="14" x14ac:dyDescent="0.35"/>
    <row r="43" s="53" customFormat="1" ht="14" x14ac:dyDescent="0.35"/>
    <row r="44" s="53" customFormat="1" ht="14" x14ac:dyDescent="0.35"/>
    <row r="45" s="53" customFormat="1" ht="14" x14ac:dyDescent="0.35"/>
    <row r="46" s="53" customFormat="1" ht="14" x14ac:dyDescent="0.35"/>
    <row r="47" s="53" customFormat="1" ht="14" x14ac:dyDescent="0.35"/>
    <row r="48" s="53" customFormat="1" ht="14" x14ac:dyDescent="0.35"/>
    <row r="49" s="53" customFormat="1" ht="14" x14ac:dyDescent="0.35"/>
    <row r="50" s="53" customFormat="1" ht="14" x14ac:dyDescent="0.35"/>
    <row r="51" s="53" customFormat="1" ht="14" x14ac:dyDescent="0.35"/>
    <row r="52" s="53" customFormat="1" ht="14" x14ac:dyDescent="0.35"/>
    <row r="53" s="53" customFormat="1" ht="14" x14ac:dyDescent="0.35"/>
    <row r="54" s="53" customFormat="1" ht="14" x14ac:dyDescent="0.35"/>
    <row r="55" s="53" customFormat="1" ht="14" x14ac:dyDescent="0.35"/>
    <row r="56" s="53" customFormat="1" ht="14" x14ac:dyDescent="0.35"/>
    <row r="57" s="53" customFormat="1" ht="14" x14ac:dyDescent="0.35"/>
    <row r="58" s="53" customFormat="1" ht="14" x14ac:dyDescent="0.35"/>
    <row r="59" s="53" customFormat="1" ht="14" x14ac:dyDescent="0.35"/>
    <row r="60" s="53" customFormat="1" ht="14" x14ac:dyDescent="0.35"/>
    <row r="61" s="53" customFormat="1" ht="14" x14ac:dyDescent="0.35"/>
    <row r="62" s="53" customFormat="1" ht="14" x14ac:dyDescent="0.35"/>
    <row r="63" s="53" customFormat="1" ht="14" x14ac:dyDescent="0.35"/>
    <row r="64" s="53" customFormat="1" ht="14" x14ac:dyDescent="0.35"/>
    <row r="65" s="53" customFormat="1" ht="14" x14ac:dyDescent="0.35"/>
    <row r="66" s="53" customFormat="1" ht="14" x14ac:dyDescent="0.35"/>
    <row r="67" s="53" customFormat="1" ht="14" x14ac:dyDescent="0.35"/>
    <row r="68" s="53" customFormat="1" ht="14" x14ac:dyDescent="0.35"/>
    <row r="69" s="53" customFormat="1" ht="14" x14ac:dyDescent="0.35"/>
    <row r="70" s="53" customFormat="1" ht="14" x14ac:dyDescent="0.35"/>
    <row r="71" s="53" customFormat="1" ht="14" x14ac:dyDescent="0.35"/>
    <row r="72" s="53" customFormat="1" ht="14" x14ac:dyDescent="0.35"/>
    <row r="73" s="53" customFormat="1" ht="14" x14ac:dyDescent="0.35"/>
    <row r="74" s="53" customFormat="1" ht="14" x14ac:dyDescent="0.35"/>
    <row r="75" s="53" customFormat="1" ht="14" x14ac:dyDescent="0.35"/>
    <row r="76" s="53" customFormat="1" ht="14" x14ac:dyDescent="0.35"/>
    <row r="77" s="53" customFormat="1" ht="14" x14ac:dyDescent="0.35"/>
    <row r="78" s="53" customFormat="1" ht="14" x14ac:dyDescent="0.35"/>
    <row r="79" s="53" customFormat="1" ht="14" x14ac:dyDescent="0.35"/>
    <row r="80" s="53" customFormat="1" ht="14" x14ac:dyDescent="0.35"/>
    <row r="81" s="53" customFormat="1" ht="14" x14ac:dyDescent="0.35"/>
    <row r="82" s="53" customFormat="1" ht="14" x14ac:dyDescent="0.35"/>
    <row r="83" s="53" customFormat="1" ht="14" x14ac:dyDescent="0.35"/>
    <row r="84" s="53" customFormat="1" ht="14" x14ac:dyDescent="0.35"/>
    <row r="85" s="53" customFormat="1" ht="14" x14ac:dyDescent="0.35"/>
    <row r="86" s="53" customFormat="1" ht="14" x14ac:dyDescent="0.35"/>
    <row r="87" s="53" customFormat="1" ht="14" x14ac:dyDescent="0.35"/>
    <row r="88" s="53" customFormat="1" ht="14" x14ac:dyDescent="0.35"/>
    <row r="89" s="53" customFormat="1" ht="14" x14ac:dyDescent="0.35"/>
    <row r="90" s="53" customFormat="1" ht="14" x14ac:dyDescent="0.35"/>
    <row r="91" s="53" customFormat="1" ht="14" x14ac:dyDescent="0.35"/>
    <row r="92" s="53" customFormat="1" ht="14" x14ac:dyDescent="0.35"/>
    <row r="93" s="53" customFormat="1" ht="14" x14ac:dyDescent="0.35"/>
    <row r="94" s="53" customFormat="1" ht="14" x14ac:dyDescent="0.35"/>
    <row r="95" s="53" customFormat="1" ht="14" x14ac:dyDescent="0.35"/>
    <row r="96" s="53" customFormat="1" ht="14" x14ac:dyDescent="0.35"/>
    <row r="97" s="53" customFormat="1" ht="14" x14ac:dyDescent="0.35"/>
    <row r="98" s="53" customFormat="1" ht="14" x14ac:dyDescent="0.35"/>
    <row r="99" s="53" customFormat="1" ht="14" x14ac:dyDescent="0.35"/>
    <row r="100" s="53" customFormat="1" ht="14" x14ac:dyDescent="0.35"/>
    <row r="101" s="53" customFormat="1" ht="14" x14ac:dyDescent="0.35"/>
    <row r="102" s="53" customFormat="1" ht="14" x14ac:dyDescent="0.35"/>
    <row r="103" s="53" customFormat="1" ht="14" x14ac:dyDescent="0.35"/>
    <row r="104" s="53" customFormat="1" ht="14" x14ac:dyDescent="0.35"/>
    <row r="105" s="53" customFormat="1" ht="14" x14ac:dyDescent="0.35"/>
    <row r="106" s="53" customFormat="1" ht="14" x14ac:dyDescent="0.35"/>
    <row r="107" s="53" customFormat="1" ht="14" x14ac:dyDescent="0.35"/>
    <row r="108" s="53" customFormat="1" ht="14" x14ac:dyDescent="0.35"/>
    <row r="109" s="53" customFormat="1" ht="14" x14ac:dyDescent="0.35"/>
    <row r="110" s="53" customFormat="1" ht="14" x14ac:dyDescent="0.35"/>
    <row r="111" s="53" customFormat="1" ht="14" x14ac:dyDescent="0.35"/>
    <row r="112" s="53" customFormat="1" ht="14" x14ac:dyDescent="0.35"/>
    <row r="113" s="53" customFormat="1" ht="14" x14ac:dyDescent="0.35"/>
    <row r="114" s="53" customFormat="1" ht="14" x14ac:dyDescent="0.35"/>
    <row r="115" s="53" customFormat="1" ht="14" x14ac:dyDescent="0.35"/>
    <row r="116" s="53" customFormat="1" ht="14" x14ac:dyDescent="0.35"/>
    <row r="117" s="53" customFormat="1" ht="14" x14ac:dyDescent="0.35"/>
    <row r="118" s="53" customFormat="1" ht="14" x14ac:dyDescent="0.35"/>
    <row r="119" s="53" customFormat="1" ht="14" x14ac:dyDescent="0.35"/>
    <row r="120" s="53" customFormat="1" ht="14" x14ac:dyDescent="0.35"/>
    <row r="121" s="53" customFormat="1" ht="14" x14ac:dyDescent="0.35"/>
    <row r="122" s="53" customFormat="1" ht="14" x14ac:dyDescent="0.35"/>
    <row r="123" s="53" customFormat="1" ht="14" x14ac:dyDescent="0.35"/>
    <row r="124" s="53" customFormat="1" ht="14" x14ac:dyDescent="0.35"/>
    <row r="125" s="53" customFormat="1" ht="14" x14ac:dyDescent="0.35"/>
    <row r="126" s="53" customFormat="1" ht="14" x14ac:dyDescent="0.35"/>
    <row r="127" s="53" customFormat="1" ht="14" x14ac:dyDescent="0.35"/>
    <row r="128" s="53" customFormat="1" ht="14" x14ac:dyDescent="0.35"/>
    <row r="129" s="53" customFormat="1" ht="14" x14ac:dyDescent="0.35"/>
    <row r="130" s="53" customFormat="1" ht="14" x14ac:dyDescent="0.35"/>
    <row r="131" s="53" customFormat="1" ht="14" x14ac:dyDescent="0.35"/>
    <row r="132" s="53" customFormat="1" ht="14" x14ac:dyDescent="0.35"/>
    <row r="133" s="53" customFormat="1" ht="14" x14ac:dyDescent="0.35"/>
    <row r="134" s="53" customFormat="1" ht="14" x14ac:dyDescent="0.35"/>
    <row r="135" s="53" customFormat="1" ht="14" x14ac:dyDescent="0.35"/>
    <row r="136" s="53" customFormat="1" ht="14" x14ac:dyDescent="0.35"/>
    <row r="137" s="53" customFormat="1" ht="14" x14ac:dyDescent="0.35"/>
    <row r="138" s="53" customFormat="1" ht="14" x14ac:dyDescent="0.35"/>
    <row r="139" s="53" customFormat="1" ht="14" x14ac:dyDescent="0.35"/>
    <row r="140" s="53" customFormat="1" ht="14" x14ac:dyDescent="0.35"/>
    <row r="141" s="53" customFormat="1" ht="14" x14ac:dyDescent="0.35"/>
    <row r="142" s="53" customFormat="1" ht="14" x14ac:dyDescent="0.35"/>
    <row r="143" s="53" customFormat="1" ht="14" x14ac:dyDescent="0.35"/>
    <row r="144" s="53" customFormat="1" ht="14" x14ac:dyDescent="0.35"/>
    <row r="145" s="53" customFormat="1" ht="14" x14ac:dyDescent="0.35"/>
    <row r="146" s="53" customFormat="1" ht="14" x14ac:dyDescent="0.35"/>
    <row r="147" s="53" customFormat="1" ht="14" x14ac:dyDescent="0.35"/>
    <row r="148" s="53" customFormat="1" ht="14" x14ac:dyDescent="0.35"/>
    <row r="149" s="53" customFormat="1" ht="14" x14ac:dyDescent="0.35"/>
    <row r="150" s="53" customFormat="1" ht="14" x14ac:dyDescent="0.35"/>
    <row r="151" s="53" customFormat="1" ht="14" x14ac:dyDescent="0.35"/>
    <row r="152" s="53" customFormat="1" ht="14" x14ac:dyDescent="0.35"/>
    <row r="153" s="53" customFormat="1" ht="14" x14ac:dyDescent="0.35"/>
    <row r="154" s="53" customFormat="1" ht="14" x14ac:dyDescent="0.35"/>
    <row r="155" s="53" customFormat="1" ht="14" x14ac:dyDescent="0.35"/>
    <row r="156" s="53" customFormat="1" ht="14" x14ac:dyDescent="0.35"/>
    <row r="157" s="53" customFormat="1" ht="14" x14ac:dyDescent="0.35"/>
    <row r="158" s="53" customFormat="1" ht="14" x14ac:dyDescent="0.35"/>
    <row r="159" s="53" customFormat="1" ht="14" x14ac:dyDescent="0.35"/>
    <row r="160" s="53" customFormat="1" ht="14" x14ac:dyDescent="0.35"/>
    <row r="161" s="53" customFormat="1" ht="14" x14ac:dyDescent="0.35"/>
    <row r="162" s="53" customFormat="1" ht="14" x14ac:dyDescent="0.35"/>
    <row r="163" s="53" customFormat="1" ht="14" x14ac:dyDescent="0.35"/>
    <row r="164" s="53" customFormat="1" ht="14" x14ac:dyDescent="0.35"/>
    <row r="165" s="53" customFormat="1" ht="14" x14ac:dyDescent="0.35"/>
    <row r="166" s="53" customFormat="1" ht="14" x14ac:dyDescent="0.35"/>
    <row r="167" s="53" customFormat="1" ht="14" x14ac:dyDescent="0.35"/>
    <row r="168" s="53" customFormat="1" ht="14" x14ac:dyDescent="0.35"/>
    <row r="169" s="53" customFormat="1" ht="14" x14ac:dyDescent="0.35"/>
    <row r="170" s="53" customFormat="1" ht="14" x14ac:dyDescent="0.35"/>
    <row r="171" s="53" customFormat="1" ht="14" x14ac:dyDescent="0.35"/>
    <row r="172" s="53" customFormat="1" ht="14" x14ac:dyDescent="0.35"/>
    <row r="173" s="53" customFormat="1" ht="14" x14ac:dyDescent="0.35"/>
    <row r="174" s="53" customFormat="1" ht="14" x14ac:dyDescent="0.35"/>
    <row r="175" s="53" customFormat="1" ht="14" x14ac:dyDescent="0.35"/>
    <row r="176" s="53" customFormat="1" ht="14" x14ac:dyDescent="0.35"/>
    <row r="177" s="53" customFormat="1" ht="14" x14ac:dyDescent="0.35"/>
    <row r="178" s="53" customFormat="1" ht="14" x14ac:dyDescent="0.35"/>
    <row r="179" s="53" customFormat="1" ht="14" x14ac:dyDescent="0.35"/>
    <row r="180" s="53" customFormat="1" ht="14" x14ac:dyDescent="0.35"/>
    <row r="181" s="53" customFormat="1" ht="14" x14ac:dyDescent="0.35"/>
    <row r="182" s="53" customFormat="1" ht="14" x14ac:dyDescent="0.35"/>
    <row r="183" s="53" customFormat="1" ht="14" x14ac:dyDescent="0.35"/>
    <row r="184" s="53" customFormat="1" ht="14" x14ac:dyDescent="0.35"/>
    <row r="185" s="53" customFormat="1" ht="14" x14ac:dyDescent="0.35"/>
    <row r="186" s="53" customFormat="1" ht="14" x14ac:dyDescent="0.35"/>
    <row r="187" s="53" customFormat="1" ht="14" x14ac:dyDescent="0.35"/>
    <row r="188" s="53" customFormat="1" ht="14" x14ac:dyDescent="0.35"/>
    <row r="189" s="53" customFormat="1" ht="14" x14ac:dyDescent="0.35"/>
    <row r="190" s="53" customFormat="1" ht="14" x14ac:dyDescent="0.35"/>
    <row r="191" s="53" customFormat="1" ht="14" x14ac:dyDescent="0.35"/>
    <row r="192" s="53" customFormat="1" ht="14" x14ac:dyDescent="0.35"/>
    <row r="193" s="53" customFormat="1" ht="14" x14ac:dyDescent="0.35"/>
    <row r="194" s="53" customFormat="1" ht="14" x14ac:dyDescent="0.35"/>
    <row r="195" s="53" customFormat="1" ht="14" x14ac:dyDescent="0.35"/>
    <row r="196" s="53" customFormat="1" ht="14" x14ac:dyDescent="0.35"/>
    <row r="197" s="53" customFormat="1" ht="14" x14ac:dyDescent="0.35"/>
    <row r="198" s="53" customFormat="1" ht="14" x14ac:dyDescent="0.35"/>
    <row r="199" s="53" customFormat="1" ht="14" x14ac:dyDescent="0.35"/>
    <row r="200" s="53" customFormat="1" ht="14" x14ac:dyDescent="0.35"/>
    <row r="201" s="53" customFormat="1" ht="14" x14ac:dyDescent="0.35"/>
    <row r="202" s="53" customFormat="1" ht="14" x14ac:dyDescent="0.35"/>
    <row r="203" s="53" customFormat="1" ht="14" x14ac:dyDescent="0.35"/>
    <row r="204" s="53" customFormat="1" ht="14" x14ac:dyDescent="0.35"/>
    <row r="205" s="53" customFormat="1" ht="14" x14ac:dyDescent="0.35"/>
    <row r="206" s="53" customFormat="1" ht="14" x14ac:dyDescent="0.35"/>
    <row r="207" s="53" customFormat="1" ht="14" x14ac:dyDescent="0.35"/>
    <row r="208" s="53" customFormat="1" ht="14" x14ac:dyDescent="0.35"/>
    <row r="209" s="53" customFormat="1" ht="14" x14ac:dyDescent="0.35"/>
    <row r="210" s="53" customFormat="1" ht="14" x14ac:dyDescent="0.35"/>
    <row r="211" s="53" customFormat="1" ht="14" x14ac:dyDescent="0.35"/>
    <row r="212" s="53" customFormat="1" ht="14" x14ac:dyDescent="0.35"/>
    <row r="213" s="53" customFormat="1" ht="14" x14ac:dyDescent="0.35"/>
    <row r="214" s="53" customFormat="1" ht="14" x14ac:dyDescent="0.35"/>
    <row r="215" s="53" customFormat="1" ht="14" x14ac:dyDescent="0.35"/>
    <row r="216" s="53" customFormat="1" ht="14" x14ac:dyDescent="0.35"/>
    <row r="217" s="53" customFormat="1" ht="14" x14ac:dyDescent="0.35"/>
    <row r="218" s="53" customFormat="1" ht="14" x14ac:dyDescent="0.35"/>
    <row r="219" s="53" customFormat="1" ht="14" x14ac:dyDescent="0.35"/>
    <row r="220" s="53" customFormat="1" ht="14" x14ac:dyDescent="0.35"/>
    <row r="221" s="53" customFormat="1" ht="14" x14ac:dyDescent="0.35"/>
    <row r="222" s="53" customFormat="1" ht="14" x14ac:dyDescent="0.35"/>
    <row r="223" s="53" customFormat="1" ht="14" x14ac:dyDescent="0.35"/>
    <row r="224" s="53" customFormat="1" ht="14" x14ac:dyDescent="0.35"/>
    <row r="225" s="53" customFormat="1" ht="14" x14ac:dyDescent="0.35"/>
    <row r="226" s="53" customFormat="1" ht="14" x14ac:dyDescent="0.35"/>
    <row r="227" s="53" customFormat="1" ht="14" x14ac:dyDescent="0.35"/>
    <row r="228" s="53" customFormat="1" ht="14" x14ac:dyDescent="0.35"/>
    <row r="229" s="53" customFormat="1" ht="14" x14ac:dyDescent="0.35"/>
    <row r="230" s="53" customFormat="1" ht="14" x14ac:dyDescent="0.35"/>
    <row r="231" s="53" customFormat="1" ht="14" x14ac:dyDescent="0.35"/>
    <row r="232" s="53" customFormat="1" ht="14" x14ac:dyDescent="0.35"/>
    <row r="233" s="53" customFormat="1" ht="14" x14ac:dyDescent="0.35"/>
    <row r="234" s="53" customFormat="1" ht="14" x14ac:dyDescent="0.35"/>
    <row r="235" s="53" customFormat="1" ht="14" x14ac:dyDescent="0.35"/>
    <row r="236" s="53" customFormat="1" ht="14" x14ac:dyDescent="0.35"/>
    <row r="237" s="53" customFormat="1" ht="14" x14ac:dyDescent="0.35"/>
    <row r="238" s="53" customFormat="1" ht="14" x14ac:dyDescent="0.35"/>
    <row r="239" s="53" customFormat="1" ht="14" x14ac:dyDescent="0.35"/>
    <row r="240" s="53" customFormat="1" ht="14" x14ac:dyDescent="0.35"/>
    <row r="241" s="53" customFormat="1" ht="14" x14ac:dyDescent="0.35"/>
    <row r="242" s="53" customFormat="1" ht="14" x14ac:dyDescent="0.35"/>
    <row r="243" s="53" customFormat="1" ht="14" x14ac:dyDescent="0.35"/>
    <row r="244" s="53" customFormat="1" ht="14" x14ac:dyDescent="0.35"/>
    <row r="245" s="53" customFormat="1" ht="14" x14ac:dyDescent="0.35"/>
    <row r="246" s="53" customFormat="1" ht="14" x14ac:dyDescent="0.35"/>
    <row r="247" s="53" customFormat="1" ht="14" x14ac:dyDescent="0.35"/>
    <row r="248" s="53" customFormat="1" ht="14" x14ac:dyDescent="0.35"/>
    <row r="249" s="53" customFormat="1" ht="14" x14ac:dyDescent="0.35"/>
    <row r="250" s="53" customFormat="1" ht="14" x14ac:dyDescent="0.35"/>
    <row r="251" s="53" customFormat="1" ht="14" x14ac:dyDescent="0.35"/>
    <row r="252" s="53" customFormat="1" ht="14" x14ac:dyDescent="0.35"/>
    <row r="253" s="53" customFormat="1" ht="14" x14ac:dyDescent="0.35"/>
    <row r="254" s="53" customFormat="1" ht="14" x14ac:dyDescent="0.35"/>
    <row r="255" s="53" customFormat="1" ht="14" x14ac:dyDescent="0.35"/>
    <row r="256" s="53" customFormat="1" ht="14" x14ac:dyDescent="0.35"/>
    <row r="257" s="53" customFormat="1" ht="14" x14ac:dyDescent="0.35"/>
    <row r="258" s="53" customFormat="1" ht="14" x14ac:dyDescent="0.35"/>
    <row r="259" s="53" customFormat="1" ht="14" x14ac:dyDescent="0.35"/>
    <row r="260" s="53" customFormat="1" ht="14" x14ac:dyDescent="0.35"/>
    <row r="261" s="53" customFormat="1" ht="14" x14ac:dyDescent="0.35"/>
    <row r="262" s="53" customFormat="1" ht="14" x14ac:dyDescent="0.35"/>
    <row r="263" s="53" customFormat="1" ht="14" x14ac:dyDescent="0.35"/>
    <row r="264" s="53" customFormat="1" ht="14" x14ac:dyDescent="0.35"/>
    <row r="265" s="53" customFormat="1" ht="14" x14ac:dyDescent="0.35"/>
    <row r="266" s="53" customFormat="1" ht="14" x14ac:dyDescent="0.35"/>
    <row r="267" s="53" customFormat="1" ht="14" x14ac:dyDescent="0.35"/>
    <row r="268" s="53" customFormat="1" ht="14" x14ac:dyDescent="0.35"/>
    <row r="269" s="53" customFormat="1" ht="14" x14ac:dyDescent="0.35"/>
    <row r="270" s="53" customFormat="1" ht="14" x14ac:dyDescent="0.35"/>
    <row r="271" s="53" customFormat="1" ht="14" x14ac:dyDescent="0.35"/>
    <row r="272" s="53" customFormat="1" ht="14" x14ac:dyDescent="0.35"/>
    <row r="273" s="53" customFormat="1" ht="14" x14ac:dyDescent="0.35"/>
    <row r="274" s="53" customFormat="1" ht="14" x14ac:dyDescent="0.35"/>
    <row r="275" s="53" customFormat="1" ht="14" x14ac:dyDescent="0.35"/>
    <row r="276" s="53" customFormat="1" ht="14" x14ac:dyDescent="0.35"/>
    <row r="277" s="53" customFormat="1" ht="14" x14ac:dyDescent="0.35"/>
    <row r="278" s="53" customFormat="1" ht="14" x14ac:dyDescent="0.35"/>
    <row r="279" s="53" customFormat="1" ht="14" x14ac:dyDescent="0.35"/>
    <row r="280" s="53" customFormat="1" ht="14" x14ac:dyDescent="0.35"/>
    <row r="281" s="53" customFormat="1" ht="14" x14ac:dyDescent="0.35"/>
    <row r="282" s="53" customFormat="1" ht="14" x14ac:dyDescent="0.35"/>
    <row r="283" s="53" customFormat="1" ht="14" x14ac:dyDescent="0.35"/>
    <row r="284" s="53" customFormat="1" ht="14" x14ac:dyDescent="0.35"/>
    <row r="285" s="53" customFormat="1" ht="14" x14ac:dyDescent="0.35"/>
    <row r="286" s="53" customFormat="1" ht="14" x14ac:dyDescent="0.35"/>
    <row r="287" s="53" customFormat="1" ht="14" x14ac:dyDescent="0.35"/>
    <row r="288" s="53" customFormat="1" ht="14" x14ac:dyDescent="0.35"/>
    <row r="289" s="53" customFormat="1" ht="14" x14ac:dyDescent="0.35"/>
    <row r="290" s="53" customFormat="1" ht="14" x14ac:dyDescent="0.35"/>
    <row r="291" s="53" customFormat="1" ht="14" x14ac:dyDescent="0.35"/>
    <row r="292" s="53" customFormat="1" ht="14" x14ac:dyDescent="0.35"/>
    <row r="293" s="53" customFormat="1" ht="14" x14ac:dyDescent="0.35"/>
    <row r="294" s="53" customFormat="1" ht="14" x14ac:dyDescent="0.35"/>
    <row r="295" s="53" customFormat="1" ht="14" x14ac:dyDescent="0.35"/>
    <row r="296" s="53" customFormat="1" ht="14" x14ac:dyDescent="0.35"/>
    <row r="297" s="53" customFormat="1" ht="14" x14ac:dyDescent="0.35"/>
    <row r="298" s="53" customFormat="1" ht="14" x14ac:dyDescent="0.35"/>
    <row r="299" s="53" customFormat="1" ht="14" x14ac:dyDescent="0.35"/>
    <row r="300" s="53" customFormat="1" ht="14" x14ac:dyDescent="0.35"/>
    <row r="301" s="53" customFormat="1" ht="14" x14ac:dyDescent="0.35"/>
    <row r="302" s="53" customFormat="1" ht="14" x14ac:dyDescent="0.35"/>
    <row r="303" s="53" customFormat="1" ht="14" x14ac:dyDescent="0.35"/>
    <row r="304" s="53" customFormat="1" ht="14" x14ac:dyDescent="0.35"/>
    <row r="305" s="53" customFormat="1" ht="14" x14ac:dyDescent="0.35"/>
    <row r="306" s="53" customFormat="1" ht="14" x14ac:dyDescent="0.35"/>
    <row r="307" s="53" customFormat="1" ht="14" x14ac:dyDescent="0.35"/>
    <row r="308" s="53" customFormat="1" ht="14" x14ac:dyDescent="0.35"/>
    <row r="309" s="53" customFormat="1" ht="14" x14ac:dyDescent="0.35"/>
    <row r="310" s="53" customFormat="1" ht="14" x14ac:dyDescent="0.35"/>
    <row r="311" s="53" customFormat="1" ht="14" x14ac:dyDescent="0.35"/>
    <row r="312" s="53" customFormat="1" ht="14" x14ac:dyDescent="0.35"/>
    <row r="313" s="53" customFormat="1" ht="14" x14ac:dyDescent="0.35"/>
    <row r="314" s="53" customFormat="1" ht="14" x14ac:dyDescent="0.35"/>
    <row r="315" s="53" customFormat="1" ht="14" x14ac:dyDescent="0.35"/>
    <row r="316" s="53" customFormat="1" ht="14" x14ac:dyDescent="0.35"/>
    <row r="317" s="53" customFormat="1" ht="14" x14ac:dyDescent="0.35"/>
    <row r="318" s="53" customFormat="1" ht="14" x14ac:dyDescent="0.35"/>
    <row r="319" s="53" customFormat="1" ht="14" x14ac:dyDescent="0.35"/>
    <row r="320" s="53" customFormat="1" ht="14" x14ac:dyDescent="0.35"/>
    <row r="321" s="53" customFormat="1" ht="14" x14ac:dyDescent="0.35"/>
    <row r="322" s="53" customFormat="1" ht="14" x14ac:dyDescent="0.35"/>
    <row r="323" s="53" customFormat="1" ht="14" x14ac:dyDescent="0.35"/>
    <row r="324" s="53" customFormat="1" ht="14" x14ac:dyDescent="0.35"/>
    <row r="325" s="53" customFormat="1" ht="14" x14ac:dyDescent="0.35"/>
    <row r="326" s="53" customFormat="1" ht="14" x14ac:dyDescent="0.35"/>
    <row r="327" s="53" customFormat="1" ht="14" x14ac:dyDescent="0.35"/>
    <row r="328" s="53" customFormat="1" ht="14" x14ac:dyDescent="0.35"/>
    <row r="329" s="53" customFormat="1" ht="14" x14ac:dyDescent="0.35"/>
    <row r="330" s="53" customFormat="1" ht="14" x14ac:dyDescent="0.35"/>
    <row r="331" s="53" customFormat="1" ht="14" x14ac:dyDescent="0.35"/>
    <row r="332" s="53" customFormat="1" ht="14" x14ac:dyDescent="0.35"/>
    <row r="333" s="53" customFormat="1" ht="14" x14ac:dyDescent="0.35"/>
    <row r="334" s="53" customFormat="1" ht="14" x14ac:dyDescent="0.35"/>
    <row r="335" s="53" customFormat="1" ht="14" x14ac:dyDescent="0.35"/>
    <row r="336" s="53" customFormat="1" ht="14" x14ac:dyDescent="0.35"/>
    <row r="337" s="53" customFormat="1" ht="14" x14ac:dyDescent="0.35"/>
    <row r="338" s="53" customFormat="1" ht="14" x14ac:dyDescent="0.35"/>
    <row r="339" s="53" customFormat="1" ht="14" x14ac:dyDescent="0.35"/>
    <row r="340" s="53" customFormat="1" ht="14" x14ac:dyDescent="0.35"/>
    <row r="341" s="53" customFormat="1" ht="14" x14ac:dyDescent="0.35"/>
    <row r="342" s="53" customFormat="1" ht="14" x14ac:dyDescent="0.35"/>
    <row r="343" s="53" customFormat="1" ht="14" x14ac:dyDescent="0.35"/>
    <row r="344" s="53" customFormat="1" ht="14" x14ac:dyDescent="0.35"/>
    <row r="345" s="53" customFormat="1" ht="14" x14ac:dyDescent="0.35"/>
    <row r="346" s="53" customFormat="1" ht="14" x14ac:dyDescent="0.35"/>
    <row r="347" s="53" customFormat="1" ht="14" x14ac:dyDescent="0.35"/>
    <row r="348" s="53" customFormat="1" ht="14" x14ac:dyDescent="0.35"/>
    <row r="349" s="53" customFormat="1" ht="14" x14ac:dyDescent="0.35"/>
    <row r="350" s="53" customFormat="1" ht="14" x14ac:dyDescent="0.35"/>
    <row r="351" s="53" customFormat="1" ht="14" x14ac:dyDescent="0.35"/>
    <row r="352" s="53" customFormat="1" ht="14" x14ac:dyDescent="0.35"/>
    <row r="353" s="53" customFormat="1" ht="14" x14ac:dyDescent="0.35"/>
    <row r="354" s="53" customFormat="1" ht="14" x14ac:dyDescent="0.35"/>
    <row r="355" s="53" customFormat="1" ht="14" x14ac:dyDescent="0.35"/>
    <row r="356" s="53" customFormat="1" ht="14" x14ac:dyDescent="0.35"/>
    <row r="357" s="53" customFormat="1" ht="14" x14ac:dyDescent="0.35"/>
    <row r="358" s="53" customFormat="1" ht="14" x14ac:dyDescent="0.35"/>
    <row r="359" s="53" customFormat="1" ht="14" x14ac:dyDescent="0.35"/>
    <row r="360" s="53" customFormat="1" ht="14" x14ac:dyDescent="0.35"/>
    <row r="361" s="53" customFormat="1" ht="14" x14ac:dyDescent="0.35"/>
    <row r="362" s="53" customFormat="1" ht="14" x14ac:dyDescent="0.35"/>
    <row r="363" s="53" customFormat="1" ht="14" x14ac:dyDescent="0.35"/>
    <row r="364" s="53" customFormat="1" ht="14" x14ac:dyDescent="0.35"/>
    <row r="365" s="53" customFormat="1" ht="14" x14ac:dyDescent="0.35"/>
    <row r="366" s="53" customFormat="1" ht="14" x14ac:dyDescent="0.35"/>
    <row r="367" s="53" customFormat="1" ht="14" x14ac:dyDescent="0.35"/>
    <row r="368" s="53" customFormat="1" ht="14" x14ac:dyDescent="0.35"/>
    <row r="369" s="53" customFormat="1" ht="14" x14ac:dyDescent="0.35"/>
    <row r="370" s="53" customFormat="1" ht="14" x14ac:dyDescent="0.35"/>
    <row r="371" s="53" customFormat="1" ht="14" x14ac:dyDescent="0.35"/>
    <row r="372" s="53" customFormat="1" ht="14" x14ac:dyDescent="0.35"/>
    <row r="373" s="53" customFormat="1" ht="14" x14ac:dyDescent="0.35"/>
    <row r="374" s="53" customFormat="1" ht="14" x14ac:dyDescent="0.35"/>
    <row r="375" s="53" customFormat="1" ht="14" x14ac:dyDescent="0.35"/>
    <row r="376" s="53" customFormat="1" ht="14" x14ac:dyDescent="0.35"/>
    <row r="377" s="53" customFormat="1" ht="14" x14ac:dyDescent="0.35"/>
    <row r="378" s="53" customFormat="1" ht="14" x14ac:dyDescent="0.35"/>
    <row r="379" s="53" customFormat="1" ht="14" x14ac:dyDescent="0.35"/>
    <row r="380" s="53" customFormat="1" ht="14" x14ac:dyDescent="0.35"/>
    <row r="381" s="53" customFormat="1" ht="14" x14ac:dyDescent="0.35"/>
    <row r="382" s="53" customFormat="1" ht="14" x14ac:dyDescent="0.35"/>
    <row r="383" s="53" customFormat="1" ht="14" x14ac:dyDescent="0.35"/>
    <row r="384" s="53" customFormat="1" ht="14" x14ac:dyDescent="0.35"/>
    <row r="385" s="53" customFormat="1" ht="14" x14ac:dyDescent="0.35"/>
    <row r="386" s="53" customFormat="1" ht="14" x14ac:dyDescent="0.35"/>
    <row r="387" s="53" customFormat="1" ht="14" x14ac:dyDescent="0.35"/>
    <row r="388" s="53" customFormat="1" ht="14" x14ac:dyDescent="0.35"/>
    <row r="389" s="53" customFormat="1" ht="14" x14ac:dyDescent="0.35"/>
    <row r="390" s="53" customFormat="1" ht="14" x14ac:dyDescent="0.35"/>
    <row r="391" s="53" customFormat="1" ht="14" x14ac:dyDescent="0.35"/>
    <row r="392" s="53" customFormat="1" ht="14" x14ac:dyDescent="0.35"/>
    <row r="393" s="53" customFormat="1" ht="14" x14ac:dyDescent="0.35"/>
    <row r="394" s="53" customFormat="1" ht="14" x14ac:dyDescent="0.35"/>
    <row r="395" s="53" customFormat="1" ht="14" x14ac:dyDescent="0.35"/>
    <row r="396" s="53" customFormat="1" ht="14" x14ac:dyDescent="0.35"/>
    <row r="397" s="53" customFormat="1" ht="14" x14ac:dyDescent="0.35"/>
    <row r="398" s="53" customFormat="1" ht="14" x14ac:dyDescent="0.35"/>
    <row r="399" s="53" customFormat="1" ht="14" x14ac:dyDescent="0.35"/>
    <row r="400" s="53" customFormat="1" ht="14" x14ac:dyDescent="0.35"/>
    <row r="401" s="53" customFormat="1" ht="14" x14ac:dyDescent="0.35"/>
    <row r="402" s="53" customFormat="1" ht="14" x14ac:dyDescent="0.35"/>
    <row r="403" s="53" customFormat="1" ht="14" x14ac:dyDescent="0.35"/>
    <row r="404" s="53" customFormat="1" ht="14" x14ac:dyDescent="0.35"/>
    <row r="405" s="53" customFormat="1" ht="14" x14ac:dyDescent="0.35"/>
    <row r="406" s="53" customFormat="1" ht="14" x14ac:dyDescent="0.35"/>
    <row r="407" s="53" customFormat="1" ht="14" x14ac:dyDescent="0.35"/>
    <row r="408" s="53" customFormat="1" ht="14" x14ac:dyDescent="0.35"/>
    <row r="409" s="53" customFormat="1" ht="14" x14ac:dyDescent="0.35"/>
    <row r="410" s="53" customFormat="1" ht="14" x14ac:dyDescent="0.35"/>
    <row r="411" s="53" customFormat="1" ht="14" x14ac:dyDescent="0.35"/>
    <row r="412" s="53" customFormat="1" ht="14" x14ac:dyDescent="0.35"/>
    <row r="413" s="53" customFormat="1" ht="14" x14ac:dyDescent="0.35"/>
    <row r="414" s="53" customFormat="1" ht="14" x14ac:dyDescent="0.35"/>
    <row r="415" s="53" customFormat="1" ht="14" x14ac:dyDescent="0.35"/>
    <row r="416" s="53" customFormat="1" ht="14" x14ac:dyDescent="0.35"/>
    <row r="417" s="53" customFormat="1" ht="14" x14ac:dyDescent="0.35"/>
    <row r="418" s="53" customFormat="1" ht="14" x14ac:dyDescent="0.35"/>
    <row r="419" s="53" customFormat="1" ht="14" x14ac:dyDescent="0.35"/>
    <row r="420" s="53" customFormat="1" ht="14" x14ac:dyDescent="0.35"/>
    <row r="421" s="53" customFormat="1" ht="14" x14ac:dyDescent="0.35"/>
    <row r="422" s="53" customFormat="1" ht="14" x14ac:dyDescent="0.35"/>
    <row r="423" s="53" customFormat="1" ht="14" x14ac:dyDescent="0.35"/>
    <row r="424" s="53" customFormat="1" ht="14" x14ac:dyDescent="0.35"/>
    <row r="425" s="53" customFormat="1" ht="14" x14ac:dyDescent="0.35"/>
    <row r="426" s="53" customFormat="1" ht="14" x14ac:dyDescent="0.35"/>
    <row r="427" s="53" customFormat="1" ht="14" x14ac:dyDescent="0.35"/>
    <row r="428" s="53" customFormat="1" ht="14" x14ac:dyDescent="0.35"/>
    <row r="429" s="53" customFormat="1" ht="14" x14ac:dyDescent="0.35"/>
    <row r="430" s="53" customFormat="1" ht="14" x14ac:dyDescent="0.35"/>
    <row r="431" s="53" customFormat="1" ht="14" x14ac:dyDescent="0.35"/>
    <row r="432" s="53" customFormat="1" ht="14" x14ac:dyDescent="0.35"/>
    <row r="433" s="53" customFormat="1" ht="14" x14ac:dyDescent="0.35"/>
    <row r="434" s="53" customFormat="1" ht="14" x14ac:dyDescent="0.35"/>
    <row r="435" s="53" customFormat="1" ht="14" x14ac:dyDescent="0.35"/>
    <row r="436" s="53" customFormat="1" ht="14" x14ac:dyDescent="0.35"/>
    <row r="437" s="53" customFormat="1" ht="14" x14ac:dyDescent="0.35"/>
    <row r="438" s="53" customFormat="1" ht="14" x14ac:dyDescent="0.35"/>
    <row r="439" s="53" customFormat="1" ht="14" x14ac:dyDescent="0.35"/>
    <row r="440" s="53" customFormat="1" ht="14" x14ac:dyDescent="0.35"/>
    <row r="441" s="53" customFormat="1" ht="14" x14ac:dyDescent="0.35"/>
    <row r="442" s="53" customFormat="1" ht="14" x14ac:dyDescent="0.35"/>
    <row r="443" s="53" customFormat="1" ht="14" x14ac:dyDescent="0.35"/>
    <row r="444" s="53" customFormat="1" ht="14" x14ac:dyDescent="0.35"/>
    <row r="445" s="53" customFormat="1" ht="14" x14ac:dyDescent="0.35"/>
    <row r="446" s="53" customFormat="1" ht="14" x14ac:dyDescent="0.35"/>
    <row r="447" s="53" customFormat="1" ht="14" x14ac:dyDescent="0.35"/>
    <row r="448" s="53" customFormat="1" ht="14" x14ac:dyDescent="0.35"/>
    <row r="449" s="53" customFormat="1" ht="14" x14ac:dyDescent="0.35"/>
    <row r="450" s="53" customFormat="1" ht="14" x14ac:dyDescent="0.35"/>
    <row r="451" s="53" customFormat="1" ht="14" x14ac:dyDescent="0.35"/>
    <row r="452" s="53" customFormat="1" ht="14" x14ac:dyDescent="0.35"/>
    <row r="453" s="53" customFormat="1" ht="14" x14ac:dyDescent="0.35"/>
    <row r="454" s="53" customFormat="1" ht="14" x14ac:dyDescent="0.35"/>
    <row r="455" s="53" customFormat="1" ht="14" x14ac:dyDescent="0.35"/>
    <row r="456" s="53" customFormat="1" ht="14" x14ac:dyDescent="0.35"/>
    <row r="457" s="53" customFormat="1" ht="14" x14ac:dyDescent="0.35"/>
    <row r="458" s="53" customFormat="1" ht="14" x14ac:dyDescent="0.35"/>
    <row r="459" s="53" customFormat="1" ht="14" x14ac:dyDescent="0.35"/>
    <row r="460" s="53" customFormat="1" ht="14" x14ac:dyDescent="0.35"/>
    <row r="461" s="53" customFormat="1" ht="14" x14ac:dyDescent="0.35"/>
    <row r="462" s="53" customFormat="1" ht="14" x14ac:dyDescent="0.35"/>
    <row r="463" s="53" customFormat="1" ht="14" x14ac:dyDescent="0.35"/>
    <row r="464" s="53" customFormat="1" ht="14" x14ac:dyDescent="0.35"/>
    <row r="465" s="53" customFormat="1" ht="14" x14ac:dyDescent="0.35"/>
    <row r="466" s="53" customFormat="1" ht="14" x14ac:dyDescent="0.35"/>
    <row r="467" s="53" customFormat="1" ht="14" x14ac:dyDescent="0.35"/>
    <row r="468" s="53" customFormat="1" ht="14" x14ac:dyDescent="0.35"/>
    <row r="469" s="53" customFormat="1" ht="14" x14ac:dyDescent="0.35"/>
    <row r="470" s="53" customFormat="1" ht="14" x14ac:dyDescent="0.35"/>
    <row r="471" s="53" customFormat="1" ht="14" x14ac:dyDescent="0.35"/>
    <row r="472" s="53" customFormat="1" ht="14" x14ac:dyDescent="0.35"/>
    <row r="473" s="53" customFormat="1" ht="14" x14ac:dyDescent="0.35"/>
    <row r="474" s="53" customFormat="1" ht="14" x14ac:dyDescent="0.35"/>
    <row r="475" s="53" customFormat="1" ht="14" x14ac:dyDescent="0.35"/>
    <row r="476" s="53" customFormat="1" ht="14" x14ac:dyDescent="0.35"/>
    <row r="477" s="53" customFormat="1" ht="14" x14ac:dyDescent="0.35"/>
    <row r="478" s="53" customFormat="1" ht="14" x14ac:dyDescent="0.35"/>
    <row r="479" s="53" customFormat="1" ht="14" x14ac:dyDescent="0.35"/>
    <row r="480" s="53" customFormat="1" ht="14" x14ac:dyDescent="0.35"/>
    <row r="481" s="53" customFormat="1" ht="14" x14ac:dyDescent="0.35"/>
    <row r="482" s="53" customFormat="1" ht="14" x14ac:dyDescent="0.35"/>
    <row r="483" s="53" customFormat="1" ht="14" x14ac:dyDescent="0.35"/>
    <row r="484" s="53" customFormat="1" ht="14" x14ac:dyDescent="0.35"/>
    <row r="485" s="53" customFormat="1" ht="14" x14ac:dyDescent="0.35"/>
    <row r="486" s="53" customFormat="1" ht="14" x14ac:dyDescent="0.35"/>
    <row r="487" s="53" customFormat="1" ht="14" x14ac:dyDescent="0.35"/>
    <row r="488" s="53" customFormat="1" ht="14" x14ac:dyDescent="0.35"/>
    <row r="489" s="53" customFormat="1" ht="14" x14ac:dyDescent="0.35"/>
    <row r="490" s="53" customFormat="1" ht="14" x14ac:dyDescent="0.35"/>
    <row r="491" s="53" customFormat="1" ht="14" x14ac:dyDescent="0.35"/>
    <row r="492" s="53" customFormat="1" ht="14" x14ac:dyDescent="0.35"/>
    <row r="493" s="53" customFormat="1" ht="14" x14ac:dyDescent="0.35"/>
    <row r="494" s="53" customFormat="1" ht="14" x14ac:dyDescent="0.35"/>
    <row r="495" s="53" customFormat="1" ht="14" x14ac:dyDescent="0.35"/>
    <row r="496" s="53" customFormat="1" ht="14" x14ac:dyDescent="0.35"/>
    <row r="497" s="53" customFormat="1" ht="14" x14ac:dyDescent="0.35"/>
    <row r="498" s="53" customFormat="1" ht="14" x14ac:dyDescent="0.35"/>
    <row r="499" s="53" customFormat="1" ht="14" x14ac:dyDescent="0.35"/>
    <row r="500" s="53" customFormat="1" ht="14" x14ac:dyDescent="0.35"/>
    <row r="501" s="53" customFormat="1" ht="14" x14ac:dyDescent="0.35"/>
    <row r="502" s="53" customFormat="1" ht="14" x14ac:dyDescent="0.35"/>
    <row r="503" s="53" customFormat="1" ht="14" x14ac:dyDescent="0.35"/>
    <row r="504" s="53" customFormat="1" ht="14" x14ac:dyDescent="0.35"/>
    <row r="505" s="53" customFormat="1" ht="14" x14ac:dyDescent="0.35"/>
    <row r="506" s="53" customFormat="1" ht="14" x14ac:dyDescent="0.35"/>
    <row r="507" s="53" customFormat="1" ht="14" x14ac:dyDescent="0.35"/>
    <row r="508" s="53" customFormat="1" ht="14" x14ac:dyDescent="0.35"/>
    <row r="509" s="53" customFormat="1" ht="14" x14ac:dyDescent="0.35"/>
    <row r="510" s="53" customFormat="1" ht="14" x14ac:dyDescent="0.35"/>
    <row r="511" s="53" customFormat="1" ht="14" x14ac:dyDescent="0.35"/>
    <row r="512" s="53" customFormat="1" ht="14" x14ac:dyDescent="0.35"/>
    <row r="513" s="53" customFormat="1" ht="14" x14ac:dyDescent="0.35"/>
    <row r="514" s="53" customFormat="1" ht="14" x14ac:dyDescent="0.35"/>
    <row r="515" s="53" customFormat="1" ht="14" x14ac:dyDescent="0.35"/>
    <row r="516" s="53" customFormat="1" ht="14" x14ac:dyDescent="0.35"/>
    <row r="517" s="53" customFormat="1" ht="14" x14ac:dyDescent="0.35"/>
    <row r="518" s="53" customFormat="1" ht="14" x14ac:dyDescent="0.35"/>
    <row r="519" s="53" customFormat="1" ht="14" x14ac:dyDescent="0.35"/>
    <row r="520" s="53" customFormat="1" ht="14" x14ac:dyDescent="0.35"/>
    <row r="521" s="53" customFormat="1" ht="14" x14ac:dyDescent="0.35"/>
    <row r="522" s="53" customFormat="1" ht="14" x14ac:dyDescent="0.35"/>
    <row r="523" s="53" customFormat="1" ht="14" x14ac:dyDescent="0.35"/>
    <row r="524" s="53" customFormat="1" ht="14" x14ac:dyDescent="0.35"/>
    <row r="525" s="53" customFormat="1" ht="14" x14ac:dyDescent="0.35"/>
    <row r="526" s="53" customFormat="1" ht="14" x14ac:dyDescent="0.35"/>
    <row r="527" s="53" customFormat="1" ht="14" x14ac:dyDescent="0.35"/>
    <row r="528" s="53" customFormat="1" ht="14" x14ac:dyDescent="0.35"/>
    <row r="529" s="53" customFormat="1" ht="14" x14ac:dyDescent="0.35"/>
    <row r="530" s="53" customFormat="1" ht="14" x14ac:dyDescent="0.35"/>
    <row r="531" s="53" customFormat="1" ht="14" x14ac:dyDescent="0.35"/>
    <row r="532" s="53" customFormat="1" ht="14" x14ac:dyDescent="0.35"/>
    <row r="533" s="53" customFormat="1" ht="14" x14ac:dyDescent="0.35"/>
    <row r="534" s="53" customFormat="1" ht="14" x14ac:dyDescent="0.35"/>
    <row r="535" s="53" customFormat="1" ht="14" x14ac:dyDescent="0.35"/>
    <row r="536" s="53" customFormat="1" ht="14" x14ac:dyDescent="0.35"/>
    <row r="537" s="53" customFormat="1" ht="14" x14ac:dyDescent="0.35"/>
    <row r="538" s="53" customFormat="1" ht="14" x14ac:dyDescent="0.35"/>
    <row r="539" s="53" customFormat="1" ht="14" x14ac:dyDescent="0.35"/>
    <row r="540" s="53" customFormat="1" ht="14" x14ac:dyDescent="0.35"/>
    <row r="541" s="53" customFormat="1" ht="14" x14ac:dyDescent="0.35"/>
    <row r="542" s="53" customFormat="1" ht="14" x14ac:dyDescent="0.35"/>
    <row r="543" s="53" customFormat="1" ht="14" x14ac:dyDescent="0.35"/>
    <row r="544" s="53" customFormat="1" ht="14" x14ac:dyDescent="0.35"/>
    <row r="545" s="53" customFormat="1" ht="14" x14ac:dyDescent="0.35"/>
    <row r="546" s="53" customFormat="1" ht="14" x14ac:dyDescent="0.35"/>
    <row r="547" s="53" customFormat="1" ht="14" x14ac:dyDescent="0.35"/>
    <row r="548" s="53" customFormat="1" ht="14" x14ac:dyDescent="0.35"/>
    <row r="549" s="53" customFormat="1" ht="14" x14ac:dyDescent="0.35"/>
    <row r="550" s="53" customFormat="1" ht="14" x14ac:dyDescent="0.35"/>
    <row r="551" s="53" customFormat="1" ht="14" x14ac:dyDescent="0.35"/>
    <row r="552" s="53" customFormat="1" ht="14" x14ac:dyDescent="0.35"/>
    <row r="553" s="53" customFormat="1" ht="14" x14ac:dyDescent="0.35"/>
    <row r="554" s="53" customFormat="1" ht="14" x14ac:dyDescent="0.35"/>
    <row r="555" s="53" customFormat="1" ht="14" x14ac:dyDescent="0.35"/>
    <row r="556" s="53" customFormat="1" ht="14" x14ac:dyDescent="0.35"/>
    <row r="557" s="53" customFormat="1" ht="14" x14ac:dyDescent="0.35"/>
    <row r="558" s="53" customFormat="1" ht="14" x14ac:dyDescent="0.35"/>
    <row r="559" s="53" customFormat="1" ht="14" x14ac:dyDescent="0.35"/>
    <row r="560" s="53" customFormat="1" ht="14" x14ac:dyDescent="0.35"/>
    <row r="561" s="53" customFormat="1" ht="14" x14ac:dyDescent="0.35"/>
    <row r="562" s="53" customFormat="1" ht="14" x14ac:dyDescent="0.35"/>
    <row r="563" s="53" customFormat="1" ht="14" x14ac:dyDescent="0.35"/>
    <row r="564" s="53" customFormat="1" ht="14" x14ac:dyDescent="0.35"/>
    <row r="565" s="53" customFormat="1" ht="14" x14ac:dyDescent="0.35"/>
    <row r="566" s="53" customFormat="1" ht="14" x14ac:dyDescent="0.35"/>
    <row r="567" s="53" customFormat="1" ht="14" x14ac:dyDescent="0.35"/>
    <row r="568" s="53" customFormat="1" ht="14" x14ac:dyDescent="0.35"/>
    <row r="569" s="53" customFormat="1" ht="14" x14ac:dyDescent="0.35"/>
    <row r="570" s="53" customFormat="1" ht="14" x14ac:dyDescent="0.35"/>
    <row r="571" s="53" customFormat="1" ht="14" x14ac:dyDescent="0.35"/>
    <row r="572" s="53" customFormat="1" ht="14" x14ac:dyDescent="0.35"/>
    <row r="573" s="53" customFormat="1" ht="14" x14ac:dyDescent="0.35"/>
    <row r="574" s="53" customFormat="1" ht="14" x14ac:dyDescent="0.35"/>
    <row r="575" s="53" customFormat="1" ht="14" x14ac:dyDescent="0.35"/>
    <row r="576" s="53" customFormat="1" ht="14" x14ac:dyDescent="0.35"/>
    <row r="577" s="53" customFormat="1" ht="14" x14ac:dyDescent="0.35"/>
    <row r="578" s="53" customFormat="1" ht="14" x14ac:dyDescent="0.35"/>
    <row r="579" s="53" customFormat="1" ht="14" x14ac:dyDescent="0.35"/>
    <row r="580" s="53" customFormat="1" ht="14" x14ac:dyDescent="0.35"/>
    <row r="581" s="53" customFormat="1" ht="14" x14ac:dyDescent="0.35"/>
    <row r="582" s="53" customFormat="1" ht="14" x14ac:dyDescent="0.35"/>
    <row r="583" s="53" customFormat="1" ht="14" x14ac:dyDescent="0.35"/>
    <row r="584" s="53" customFormat="1" ht="14" x14ac:dyDescent="0.35"/>
    <row r="585" s="53" customFormat="1" ht="14" x14ac:dyDescent="0.35"/>
    <row r="586" s="53" customFormat="1" ht="14" x14ac:dyDescent="0.35"/>
    <row r="587" s="53" customFormat="1" ht="14" x14ac:dyDescent="0.35"/>
    <row r="588" s="53" customFormat="1" ht="14" x14ac:dyDescent="0.35"/>
    <row r="589" s="53" customFormat="1" ht="14" x14ac:dyDescent="0.35"/>
    <row r="590" s="53" customFormat="1" ht="14" x14ac:dyDescent="0.35"/>
    <row r="591" s="53" customFormat="1" ht="14" x14ac:dyDescent="0.35"/>
    <row r="592" s="53" customFormat="1" ht="14" x14ac:dyDescent="0.35"/>
    <row r="593" s="53" customFormat="1" ht="14" x14ac:dyDescent="0.35"/>
    <row r="594" s="53" customFormat="1" ht="14" x14ac:dyDescent="0.35"/>
    <row r="595" s="53" customFormat="1" ht="14" x14ac:dyDescent="0.35"/>
    <row r="596" s="53" customFormat="1" ht="14" x14ac:dyDescent="0.35"/>
    <row r="597" s="53" customFormat="1" ht="14" x14ac:dyDescent="0.35"/>
    <row r="598" s="53" customFormat="1" ht="14" x14ac:dyDescent="0.35"/>
    <row r="599" s="53" customFormat="1" ht="14" x14ac:dyDescent="0.35"/>
    <row r="600" s="53" customFormat="1" ht="14" x14ac:dyDescent="0.35"/>
    <row r="601" s="53" customFormat="1" ht="14" x14ac:dyDescent="0.35"/>
    <row r="602" s="53" customFormat="1" ht="14" x14ac:dyDescent="0.35"/>
    <row r="603" s="53" customFormat="1" ht="14" x14ac:dyDescent="0.35"/>
    <row r="604" s="53" customFormat="1" ht="14" x14ac:dyDescent="0.35"/>
    <row r="605" s="53" customFormat="1" ht="14" x14ac:dyDescent="0.35"/>
    <row r="606" s="53" customFormat="1" ht="14" x14ac:dyDescent="0.35"/>
    <row r="607" s="53" customFormat="1" ht="14" x14ac:dyDescent="0.35"/>
    <row r="608" s="53" customFormat="1" ht="14" x14ac:dyDescent="0.35"/>
    <row r="609" s="53" customFormat="1" ht="14" x14ac:dyDescent="0.35"/>
    <row r="610" s="53" customFormat="1" ht="14" x14ac:dyDescent="0.35"/>
    <row r="611" s="53" customFormat="1" ht="14" x14ac:dyDescent="0.35"/>
    <row r="612" s="53" customFormat="1" ht="14" x14ac:dyDescent="0.35"/>
    <row r="613" s="53" customFormat="1" ht="14" x14ac:dyDescent="0.35"/>
    <row r="614" s="53" customFormat="1" ht="14" x14ac:dyDescent="0.35"/>
    <row r="615" s="53" customFormat="1" ht="14" x14ac:dyDescent="0.35"/>
    <row r="616" s="53" customFormat="1" ht="14" x14ac:dyDescent="0.35"/>
    <row r="617" s="53" customFormat="1" ht="14" x14ac:dyDescent="0.35"/>
    <row r="618" s="53" customFormat="1" ht="14" x14ac:dyDescent="0.35"/>
    <row r="619" s="53" customFormat="1" ht="14" x14ac:dyDescent="0.35"/>
    <row r="620" s="53" customFormat="1" ht="14" x14ac:dyDescent="0.35"/>
    <row r="621" s="53" customFormat="1" ht="14" x14ac:dyDescent="0.35"/>
    <row r="622" s="53" customFormat="1" ht="14" x14ac:dyDescent="0.35"/>
    <row r="623" s="53" customFormat="1" ht="14" x14ac:dyDescent="0.35"/>
    <row r="624" s="53" customFormat="1" ht="14" x14ac:dyDescent="0.35"/>
    <row r="625" s="53" customFormat="1" ht="14" x14ac:dyDescent="0.35"/>
    <row r="626" s="53" customFormat="1" ht="14" x14ac:dyDescent="0.35"/>
    <row r="627" s="53" customFormat="1" ht="14" x14ac:dyDescent="0.35"/>
    <row r="628" s="53" customFormat="1" ht="14" x14ac:dyDescent="0.35"/>
    <row r="629" s="53" customFormat="1" ht="14" x14ac:dyDescent="0.35"/>
    <row r="630" s="53" customFormat="1" ht="14" x14ac:dyDescent="0.35"/>
    <row r="631" s="53" customFormat="1" ht="14" x14ac:dyDescent="0.35"/>
    <row r="632" s="53" customFormat="1" ht="14" x14ac:dyDescent="0.35"/>
    <row r="633" s="53" customFormat="1" ht="14" x14ac:dyDescent="0.35"/>
    <row r="634" s="53" customFormat="1" ht="14" x14ac:dyDescent="0.35"/>
    <row r="635" s="53" customFormat="1" ht="14" x14ac:dyDescent="0.35"/>
    <row r="636" s="53" customFormat="1" ht="14" x14ac:dyDescent="0.35"/>
    <row r="637" s="53" customFormat="1" ht="14" x14ac:dyDescent="0.35"/>
    <row r="638" s="53" customFormat="1" ht="14" x14ac:dyDescent="0.35"/>
    <row r="639" s="53" customFormat="1" ht="14" x14ac:dyDescent="0.35"/>
    <row r="640" s="53" customFormat="1" ht="14" x14ac:dyDescent="0.35"/>
    <row r="641" s="53" customFormat="1" ht="14" x14ac:dyDescent="0.35"/>
    <row r="642" s="53" customFormat="1" ht="14" x14ac:dyDescent="0.35"/>
    <row r="643" s="53" customFormat="1" ht="14" x14ac:dyDescent="0.35"/>
    <row r="644" s="53" customFormat="1" ht="14" x14ac:dyDescent="0.35"/>
    <row r="645" s="53" customFormat="1" ht="14" x14ac:dyDescent="0.35"/>
    <row r="646" s="53" customFormat="1" ht="14" x14ac:dyDescent="0.35"/>
    <row r="647" s="53" customFormat="1" ht="14" x14ac:dyDescent="0.35"/>
    <row r="648" s="53" customFormat="1" ht="14" x14ac:dyDescent="0.35"/>
    <row r="649" s="53" customFormat="1" ht="14" x14ac:dyDescent="0.35"/>
    <row r="650" s="53" customFormat="1" ht="14" x14ac:dyDescent="0.35"/>
    <row r="651" s="53" customFormat="1" ht="14" x14ac:dyDescent="0.35"/>
    <row r="652" s="53" customFormat="1" ht="14" x14ac:dyDescent="0.35"/>
    <row r="653" s="53" customFormat="1" ht="14" x14ac:dyDescent="0.35"/>
    <row r="654" s="53" customFormat="1" ht="14" x14ac:dyDescent="0.35"/>
    <row r="655" s="53" customFormat="1" ht="14" x14ac:dyDescent="0.35"/>
    <row r="656" s="53" customFormat="1" ht="14" x14ac:dyDescent="0.35"/>
    <row r="657" s="53" customFormat="1" ht="14" x14ac:dyDescent="0.35"/>
    <row r="658" s="53" customFormat="1" ht="14" x14ac:dyDescent="0.35"/>
    <row r="659" s="53" customFormat="1" ht="14" x14ac:dyDescent="0.35"/>
    <row r="660" s="53" customFormat="1" ht="14" x14ac:dyDescent="0.35"/>
    <row r="661" s="53" customFormat="1" ht="14" x14ac:dyDescent="0.35"/>
    <row r="662" s="53" customFormat="1" ht="14" x14ac:dyDescent="0.35"/>
    <row r="663" s="53" customFormat="1" ht="14" x14ac:dyDescent="0.35"/>
    <row r="664" s="53" customFormat="1" ht="14" x14ac:dyDescent="0.35"/>
    <row r="665" s="53" customFormat="1" ht="14" x14ac:dyDescent="0.35"/>
    <row r="666" s="53" customFormat="1" ht="14" x14ac:dyDescent="0.35"/>
    <row r="667" s="53" customFormat="1" ht="14" x14ac:dyDescent="0.35"/>
    <row r="668" s="53" customFormat="1" ht="14" x14ac:dyDescent="0.35"/>
    <row r="669" s="53" customFormat="1" ht="14" x14ac:dyDescent="0.35"/>
    <row r="670" s="53" customFormat="1" ht="14" x14ac:dyDescent="0.35"/>
    <row r="671" s="53" customFormat="1" ht="14" x14ac:dyDescent="0.35"/>
    <row r="672" s="53" customFormat="1" ht="14" x14ac:dyDescent="0.35"/>
    <row r="673" s="53" customFormat="1" ht="14" x14ac:dyDescent="0.35"/>
    <row r="674" s="53" customFormat="1" ht="14" x14ac:dyDescent="0.35"/>
    <row r="675" s="53" customFormat="1" ht="14" x14ac:dyDescent="0.35"/>
    <row r="676" s="53" customFormat="1" ht="14" x14ac:dyDescent="0.35"/>
    <row r="677" s="53" customFormat="1" ht="14" x14ac:dyDescent="0.35"/>
    <row r="678" s="53" customFormat="1" ht="14" x14ac:dyDescent="0.35"/>
    <row r="679" s="53" customFormat="1" ht="14" x14ac:dyDescent="0.35"/>
    <row r="680" s="53" customFormat="1" ht="14" x14ac:dyDescent="0.35"/>
    <row r="681" s="53" customFormat="1" ht="14" x14ac:dyDescent="0.35"/>
    <row r="682" s="53" customFormat="1" ht="14" x14ac:dyDescent="0.35"/>
    <row r="683" s="53" customFormat="1" ht="14" x14ac:dyDescent="0.35"/>
    <row r="684" s="53" customFormat="1" ht="14" x14ac:dyDescent="0.35"/>
    <row r="685" s="53" customFormat="1" ht="14" x14ac:dyDescent="0.35"/>
    <row r="686" s="53" customFormat="1" ht="14" x14ac:dyDescent="0.35"/>
    <row r="687" s="53" customFormat="1" ht="14" x14ac:dyDescent="0.35"/>
    <row r="688" s="53" customFormat="1" ht="14" x14ac:dyDescent="0.35"/>
    <row r="689" s="53" customFormat="1" ht="14" x14ac:dyDescent="0.35"/>
    <row r="690" s="53" customFormat="1" ht="14" x14ac:dyDescent="0.35"/>
    <row r="691" s="53" customFormat="1" ht="14" x14ac:dyDescent="0.35"/>
    <row r="692" s="53" customFormat="1" ht="14" x14ac:dyDescent="0.35"/>
    <row r="693" s="53" customFormat="1" ht="14" x14ac:dyDescent="0.35"/>
    <row r="694" s="53" customFormat="1" ht="14" x14ac:dyDescent="0.35"/>
    <row r="695" s="53" customFormat="1" ht="14" x14ac:dyDescent="0.35"/>
    <row r="696" s="53" customFormat="1" ht="14" x14ac:dyDescent="0.35"/>
    <row r="697" s="53" customFormat="1" ht="14" x14ac:dyDescent="0.35"/>
    <row r="698" s="53" customFormat="1" ht="14" x14ac:dyDescent="0.35"/>
    <row r="699" s="53" customFormat="1" ht="14" x14ac:dyDescent="0.35"/>
    <row r="700" s="53" customFormat="1" ht="14" x14ac:dyDescent="0.35"/>
    <row r="701" s="53" customFormat="1" ht="14" x14ac:dyDescent="0.35"/>
    <row r="702" s="53" customFormat="1" ht="14" x14ac:dyDescent="0.35"/>
    <row r="703" s="53" customFormat="1" ht="14" x14ac:dyDescent="0.35"/>
    <row r="704" s="53" customFormat="1" ht="14" x14ac:dyDescent="0.35"/>
    <row r="705" s="53" customFormat="1" ht="14" x14ac:dyDescent="0.35"/>
    <row r="706" s="53" customFormat="1" ht="14" x14ac:dyDescent="0.35"/>
    <row r="707" s="53" customFormat="1" ht="14" x14ac:dyDescent="0.35"/>
    <row r="708" s="53" customFormat="1" ht="14" x14ac:dyDescent="0.35"/>
    <row r="709" s="53" customFormat="1" ht="14" x14ac:dyDescent="0.35"/>
    <row r="710" s="53" customFormat="1" ht="14" x14ac:dyDescent="0.35"/>
    <row r="711" s="53" customFormat="1" ht="14" x14ac:dyDescent="0.35"/>
    <row r="712" s="53" customFormat="1" ht="14" x14ac:dyDescent="0.35"/>
    <row r="713" s="53" customFormat="1" ht="14" x14ac:dyDescent="0.35"/>
    <row r="714" s="53" customFormat="1" ht="14" x14ac:dyDescent="0.35"/>
    <row r="715" s="53" customFormat="1" ht="14" x14ac:dyDescent="0.35"/>
    <row r="716" s="53" customFormat="1" ht="14" x14ac:dyDescent="0.35"/>
    <row r="717" s="53" customFormat="1" ht="14" x14ac:dyDescent="0.35"/>
    <row r="718" s="53" customFormat="1" ht="14" x14ac:dyDescent="0.35"/>
    <row r="719" s="53" customFormat="1" ht="14" x14ac:dyDescent="0.35"/>
    <row r="720" s="53" customFormat="1" ht="14" x14ac:dyDescent="0.35"/>
    <row r="721" s="53" customFormat="1" ht="14" x14ac:dyDescent="0.35"/>
    <row r="722" s="53" customFormat="1" ht="14" x14ac:dyDescent="0.35"/>
    <row r="723" s="53" customFormat="1" ht="14" x14ac:dyDescent="0.35"/>
    <row r="724" s="53" customFormat="1" ht="14" x14ac:dyDescent="0.35"/>
    <row r="725" s="53" customFormat="1" ht="14" x14ac:dyDescent="0.35"/>
    <row r="726" s="53" customFormat="1" ht="14" x14ac:dyDescent="0.35"/>
    <row r="727" s="53" customFormat="1" ht="14" x14ac:dyDescent="0.35"/>
    <row r="728" s="53" customFormat="1" ht="14" x14ac:dyDescent="0.35"/>
    <row r="729" s="53" customFormat="1" ht="14" x14ac:dyDescent="0.35"/>
    <row r="730" s="53" customFormat="1" ht="14" x14ac:dyDescent="0.35"/>
    <row r="731" s="53" customFormat="1" ht="14" x14ac:dyDescent="0.35"/>
    <row r="732" s="53" customFormat="1" ht="14" x14ac:dyDescent="0.35"/>
    <row r="733" s="53" customFormat="1" ht="14" x14ac:dyDescent="0.35"/>
    <row r="734" s="53" customFormat="1" ht="14" x14ac:dyDescent="0.35"/>
    <row r="735" s="53" customFormat="1" ht="14" x14ac:dyDescent="0.35"/>
    <row r="736" s="53" customFormat="1" ht="14" x14ac:dyDescent="0.35"/>
    <row r="737" s="53" customFormat="1" ht="14" x14ac:dyDescent="0.35"/>
    <row r="738" s="53" customFormat="1" ht="14" x14ac:dyDescent="0.35"/>
    <row r="739" s="53" customFormat="1" ht="14" x14ac:dyDescent="0.35"/>
    <row r="740" s="53" customFormat="1" ht="14" x14ac:dyDescent="0.35"/>
    <row r="741" s="53" customFormat="1" ht="14" x14ac:dyDescent="0.35"/>
    <row r="742" s="53" customFormat="1" ht="14" x14ac:dyDescent="0.35"/>
    <row r="743" s="53" customFormat="1" ht="14" x14ac:dyDescent="0.35"/>
    <row r="744" s="53" customFormat="1" ht="14" x14ac:dyDescent="0.35"/>
    <row r="745" s="53" customFormat="1" ht="14" x14ac:dyDescent="0.35"/>
    <row r="746" s="53" customFormat="1" ht="14" x14ac:dyDescent="0.35"/>
    <row r="747" s="53" customFormat="1" ht="14" x14ac:dyDescent="0.35"/>
    <row r="748" s="53" customFormat="1" ht="14" x14ac:dyDescent="0.35"/>
    <row r="749" s="53" customFormat="1" ht="14" x14ac:dyDescent="0.35"/>
    <row r="750" s="53" customFormat="1" ht="14" x14ac:dyDescent="0.35"/>
    <row r="751" s="53" customFormat="1" ht="14" x14ac:dyDescent="0.35"/>
    <row r="752" s="53" customFormat="1" ht="14" x14ac:dyDescent="0.35"/>
    <row r="753" s="53" customFormat="1" ht="14" x14ac:dyDescent="0.35"/>
    <row r="754" s="53" customFormat="1" ht="14" x14ac:dyDescent="0.35"/>
    <row r="755" s="53" customFormat="1" ht="14" x14ac:dyDescent="0.35"/>
    <row r="756" s="53" customFormat="1" ht="14" x14ac:dyDescent="0.35"/>
    <row r="757" s="53" customFormat="1" ht="14" x14ac:dyDescent="0.35"/>
    <row r="758" s="53" customFormat="1" ht="14" x14ac:dyDescent="0.35"/>
    <row r="759" s="53" customFormat="1" ht="14" x14ac:dyDescent="0.35"/>
    <row r="760" s="53" customFormat="1" ht="14" x14ac:dyDescent="0.35"/>
    <row r="761" s="53" customFormat="1" ht="14" x14ac:dyDescent="0.35"/>
    <row r="762" s="53" customFormat="1" ht="14" x14ac:dyDescent="0.35"/>
    <row r="763" s="53" customFormat="1" ht="14" x14ac:dyDescent="0.35"/>
    <row r="764" s="53" customFormat="1" ht="14" x14ac:dyDescent="0.35"/>
    <row r="765" s="53" customFormat="1" ht="14" x14ac:dyDescent="0.35"/>
    <row r="766" s="53" customFormat="1" ht="14" x14ac:dyDescent="0.35"/>
    <row r="767" s="53" customFormat="1" ht="14" x14ac:dyDescent="0.35"/>
    <row r="768" s="53" customFormat="1" ht="14" x14ac:dyDescent="0.35"/>
    <row r="769" s="53" customFormat="1" ht="14" x14ac:dyDescent="0.35"/>
    <row r="770" s="53" customFormat="1" ht="14" x14ac:dyDescent="0.35"/>
    <row r="771" s="53" customFormat="1" ht="14" x14ac:dyDescent="0.35"/>
    <row r="772" s="53" customFormat="1" ht="14" x14ac:dyDescent="0.35"/>
    <row r="773" s="53" customFormat="1" ht="14" x14ac:dyDescent="0.35"/>
    <row r="774" s="53" customFormat="1" ht="14" x14ac:dyDescent="0.35"/>
    <row r="775" s="53" customFormat="1" ht="14" x14ac:dyDescent="0.35"/>
    <row r="776" s="53" customFormat="1" ht="14" x14ac:dyDescent="0.35"/>
    <row r="777" s="53" customFormat="1" ht="14" x14ac:dyDescent="0.35"/>
    <row r="778" s="53" customFormat="1" ht="14" x14ac:dyDescent="0.35"/>
    <row r="779" s="53" customFormat="1" ht="14" x14ac:dyDescent="0.35"/>
    <row r="780" s="53" customFormat="1" ht="14" x14ac:dyDescent="0.35"/>
    <row r="781" s="53" customFormat="1" ht="14" x14ac:dyDescent="0.35"/>
    <row r="782" s="53" customFormat="1" ht="14" x14ac:dyDescent="0.35"/>
    <row r="783" s="53" customFormat="1" ht="14" x14ac:dyDescent="0.35"/>
    <row r="784" s="53" customFormat="1" ht="14" x14ac:dyDescent="0.35"/>
    <row r="785" s="53" customFormat="1" ht="14" x14ac:dyDescent="0.35"/>
    <row r="786" s="53" customFormat="1" ht="14" x14ac:dyDescent="0.35"/>
    <row r="787" s="53" customFormat="1" ht="14" x14ac:dyDescent="0.35"/>
    <row r="788" s="53" customFormat="1" ht="14" x14ac:dyDescent="0.35"/>
    <row r="789" s="53" customFormat="1" ht="14" x14ac:dyDescent="0.35"/>
    <row r="790" s="53" customFormat="1" ht="14" x14ac:dyDescent="0.35"/>
    <row r="791" s="53" customFormat="1" ht="14" x14ac:dyDescent="0.35"/>
    <row r="792" s="53" customFormat="1" ht="14" x14ac:dyDescent="0.35"/>
    <row r="793" s="53" customFormat="1" ht="14" x14ac:dyDescent="0.35"/>
    <row r="794" s="53" customFormat="1" ht="14" x14ac:dyDescent="0.35"/>
    <row r="795" s="53" customFormat="1" ht="14" x14ac:dyDescent="0.35"/>
    <row r="796" s="53" customFormat="1" ht="14" x14ac:dyDescent="0.35"/>
    <row r="797" s="53" customFormat="1" ht="14" x14ac:dyDescent="0.35"/>
    <row r="798" s="53" customFormat="1" ht="14" x14ac:dyDescent="0.35"/>
    <row r="799" s="53" customFormat="1" ht="14" x14ac:dyDescent="0.35"/>
    <row r="800" s="53" customFormat="1" ht="14" x14ac:dyDescent="0.35"/>
    <row r="801" s="53" customFormat="1" ht="14" x14ac:dyDescent="0.35"/>
    <row r="802" s="53" customFormat="1" ht="14" x14ac:dyDescent="0.35"/>
    <row r="803" s="53" customFormat="1" ht="14" x14ac:dyDescent="0.35"/>
    <row r="804" s="53" customFormat="1" ht="14" x14ac:dyDescent="0.35"/>
    <row r="805" s="53" customFormat="1" ht="14" x14ac:dyDescent="0.35"/>
    <row r="806" s="53" customFormat="1" ht="14" x14ac:dyDescent="0.35"/>
    <row r="807" s="53" customFormat="1" ht="14" x14ac:dyDescent="0.35"/>
    <row r="808" s="53" customFormat="1" ht="14" x14ac:dyDescent="0.35"/>
    <row r="809" s="53" customFormat="1" ht="14" x14ac:dyDescent="0.35"/>
    <row r="810" s="53" customFormat="1" ht="14" x14ac:dyDescent="0.35"/>
    <row r="811" s="53" customFormat="1" ht="14" x14ac:dyDescent="0.35"/>
    <row r="812" s="53" customFormat="1" ht="14" x14ac:dyDescent="0.35"/>
    <row r="813" s="53" customFormat="1" ht="14" x14ac:dyDescent="0.35"/>
    <row r="814" s="53" customFormat="1" ht="14" x14ac:dyDescent="0.35"/>
    <row r="815" s="53" customFormat="1" ht="14" x14ac:dyDescent="0.35"/>
    <row r="816" s="53" customFormat="1" ht="14" x14ac:dyDescent="0.35"/>
    <row r="817" s="53" customFormat="1" ht="14" x14ac:dyDescent="0.35"/>
    <row r="818" s="53" customFormat="1" ht="14" x14ac:dyDescent="0.35"/>
    <row r="819" s="53" customFormat="1" ht="14" x14ac:dyDescent="0.35"/>
    <row r="820" s="53" customFormat="1" ht="14" x14ac:dyDescent="0.35"/>
    <row r="821" s="53" customFormat="1" ht="14" x14ac:dyDescent="0.35"/>
    <row r="822" s="53" customFormat="1" ht="14" x14ac:dyDescent="0.35"/>
    <row r="823" s="53" customFormat="1" ht="14" x14ac:dyDescent="0.35"/>
    <row r="824" s="53" customFormat="1" ht="14" x14ac:dyDescent="0.35"/>
    <row r="825" s="53" customFormat="1" ht="14" x14ac:dyDescent="0.35"/>
    <row r="826" s="53" customFormat="1" ht="14" x14ac:dyDescent="0.35"/>
    <row r="827" s="53" customFormat="1" ht="14" x14ac:dyDescent="0.35"/>
    <row r="828" s="53" customFormat="1" ht="14" x14ac:dyDescent="0.35"/>
    <row r="829" s="53" customFormat="1" ht="14" x14ac:dyDescent="0.35"/>
    <row r="830" s="53" customFormat="1" ht="14" x14ac:dyDescent="0.35"/>
    <row r="831" s="53" customFormat="1" ht="14" x14ac:dyDescent="0.35"/>
    <row r="832" s="53" customFormat="1" ht="14" x14ac:dyDescent="0.35"/>
    <row r="833" s="53" customFormat="1" ht="14" x14ac:dyDescent="0.35"/>
    <row r="834" s="53" customFormat="1" ht="14" x14ac:dyDescent="0.35"/>
    <row r="835" s="53" customFormat="1" ht="14" x14ac:dyDescent="0.35"/>
    <row r="836" s="53" customFormat="1" ht="14" x14ac:dyDescent="0.35"/>
    <row r="837" s="53" customFormat="1" ht="14" x14ac:dyDescent="0.35"/>
    <row r="838" s="53" customFormat="1" ht="14" x14ac:dyDescent="0.35"/>
    <row r="839" s="53" customFormat="1" ht="14" x14ac:dyDescent="0.35"/>
    <row r="840" s="53" customFormat="1" ht="14" x14ac:dyDescent="0.35"/>
    <row r="841" s="53" customFormat="1" ht="14" x14ac:dyDescent="0.35"/>
    <row r="842" s="53" customFormat="1" ht="14" x14ac:dyDescent="0.35"/>
    <row r="843" s="53" customFormat="1" ht="14" x14ac:dyDescent="0.35"/>
    <row r="844" s="53" customFormat="1" ht="14" x14ac:dyDescent="0.35"/>
    <row r="845" s="53" customFormat="1" ht="14" x14ac:dyDescent="0.35"/>
    <row r="846" s="53" customFormat="1" ht="14" x14ac:dyDescent="0.35"/>
    <row r="847" s="53" customFormat="1" ht="14" x14ac:dyDescent="0.35"/>
    <row r="848" s="53" customFormat="1" ht="14" x14ac:dyDescent="0.35"/>
    <row r="849" s="53" customFormat="1" ht="14" x14ac:dyDescent="0.35"/>
    <row r="850" s="53" customFormat="1" ht="14" x14ac:dyDescent="0.35"/>
    <row r="851" s="53" customFormat="1" ht="14" x14ac:dyDescent="0.35"/>
    <row r="852" s="53" customFormat="1" ht="14" x14ac:dyDescent="0.35"/>
    <row r="853" s="53" customFormat="1" ht="14" x14ac:dyDescent="0.35"/>
    <row r="854" s="53" customFormat="1" ht="14" x14ac:dyDescent="0.35"/>
    <row r="855" s="53" customFormat="1" ht="14" x14ac:dyDescent="0.35"/>
    <row r="856" s="53" customFormat="1" ht="14" x14ac:dyDescent="0.35"/>
    <row r="857" s="53" customFormat="1" ht="14" x14ac:dyDescent="0.35"/>
    <row r="858" s="53" customFormat="1" ht="14" x14ac:dyDescent="0.35"/>
    <row r="859" s="53" customFormat="1" ht="14" x14ac:dyDescent="0.35"/>
    <row r="860" s="53" customFormat="1" ht="14" x14ac:dyDescent="0.35"/>
    <row r="861" s="53" customFormat="1" ht="14" x14ac:dyDescent="0.35"/>
    <row r="862" s="53" customFormat="1" ht="14" x14ac:dyDescent="0.35"/>
    <row r="863" s="53" customFormat="1" ht="14" x14ac:dyDescent="0.35"/>
    <row r="864" s="53" customFormat="1" ht="14" x14ac:dyDescent="0.35"/>
    <row r="865" s="53" customFormat="1" ht="14" x14ac:dyDescent="0.35"/>
    <row r="866" s="53" customFormat="1" ht="14" x14ac:dyDescent="0.35"/>
    <row r="867" s="53" customFormat="1" ht="14" x14ac:dyDescent="0.35"/>
    <row r="868" s="53" customFormat="1" ht="14" x14ac:dyDescent="0.35"/>
    <row r="869" s="53" customFormat="1" ht="14" x14ac:dyDescent="0.35"/>
    <row r="870" s="53" customFormat="1" ht="14" x14ac:dyDescent="0.35"/>
    <row r="871" s="53" customFormat="1" ht="14" x14ac:dyDescent="0.35"/>
    <row r="872" s="53" customFormat="1" ht="14" x14ac:dyDescent="0.35"/>
    <row r="873" s="53" customFormat="1" ht="14" x14ac:dyDescent="0.35"/>
    <row r="874" s="53" customFormat="1" ht="14" x14ac:dyDescent="0.35"/>
    <row r="875" s="53" customFormat="1" ht="14" x14ac:dyDescent="0.35"/>
    <row r="876" s="53" customFormat="1" ht="14" x14ac:dyDescent="0.35"/>
    <row r="877" s="53" customFormat="1" ht="14" x14ac:dyDescent="0.35"/>
    <row r="878" s="53" customFormat="1" ht="14" x14ac:dyDescent="0.35"/>
    <row r="879" s="53" customFormat="1" ht="14" x14ac:dyDescent="0.35"/>
    <row r="880" s="53" customFormat="1" ht="14" x14ac:dyDescent="0.35"/>
    <row r="881" s="53" customFormat="1" ht="14" x14ac:dyDescent="0.35"/>
    <row r="882" s="53" customFormat="1" ht="14" x14ac:dyDescent="0.35"/>
    <row r="883" s="53" customFormat="1" ht="14" x14ac:dyDescent="0.35"/>
    <row r="884" s="53" customFormat="1" ht="14" x14ac:dyDescent="0.35"/>
    <row r="885" s="53" customFormat="1" ht="14" x14ac:dyDescent="0.35"/>
    <row r="886" s="53" customFormat="1" ht="14" x14ac:dyDescent="0.35"/>
    <row r="887" s="53" customFormat="1" ht="14" x14ac:dyDescent="0.35"/>
    <row r="888" s="53" customFormat="1" ht="14" x14ac:dyDescent="0.35"/>
    <row r="889" s="53" customFormat="1" ht="14" x14ac:dyDescent="0.35"/>
    <row r="890" s="53" customFormat="1" ht="14" x14ac:dyDescent="0.35"/>
    <row r="891" s="53" customFormat="1" ht="14" x14ac:dyDescent="0.35"/>
    <row r="892" s="53" customFormat="1" ht="14" x14ac:dyDescent="0.35"/>
    <row r="893" s="53" customFormat="1" ht="14" x14ac:dyDescent="0.35"/>
    <row r="894" s="53" customFormat="1" ht="14" x14ac:dyDescent="0.35"/>
    <row r="895" s="53" customFormat="1" ht="14" x14ac:dyDescent="0.35"/>
    <row r="896" s="53" customFormat="1" ht="14" x14ac:dyDescent="0.35"/>
    <row r="897" s="53" customFormat="1" ht="14" x14ac:dyDescent="0.35"/>
    <row r="898" s="53" customFormat="1" ht="14" x14ac:dyDescent="0.35"/>
    <row r="899" s="53" customFormat="1" ht="14" x14ac:dyDescent="0.35"/>
    <row r="900" s="53" customFormat="1" ht="14" x14ac:dyDescent="0.35"/>
    <row r="901" s="53" customFormat="1" ht="14" x14ac:dyDescent="0.35"/>
    <row r="902" s="53" customFormat="1" ht="14" x14ac:dyDescent="0.35"/>
    <row r="903" s="53" customFormat="1" ht="14" x14ac:dyDescent="0.35"/>
    <row r="904" s="53" customFormat="1" ht="14" x14ac:dyDescent="0.35"/>
    <row r="905" s="53" customFormat="1" ht="14" x14ac:dyDescent="0.35"/>
    <row r="906" s="53" customFormat="1" ht="14" x14ac:dyDescent="0.35"/>
    <row r="907" s="53" customFormat="1" ht="14" x14ac:dyDescent="0.35"/>
    <row r="908" s="53" customFormat="1" ht="14" x14ac:dyDescent="0.35"/>
    <row r="909" s="53" customFormat="1" ht="14" x14ac:dyDescent="0.35"/>
    <row r="910" s="53" customFormat="1" ht="14" x14ac:dyDescent="0.35"/>
    <row r="911" s="53" customFormat="1" ht="14" x14ac:dyDescent="0.35"/>
    <row r="912" s="53" customFormat="1" ht="14" x14ac:dyDescent="0.35"/>
    <row r="913" s="53" customFormat="1" ht="14" x14ac:dyDescent="0.35"/>
    <row r="914" s="53" customFormat="1" ht="14" x14ac:dyDescent="0.35"/>
    <row r="915" s="53" customFormat="1" ht="14" x14ac:dyDescent="0.35"/>
    <row r="916" s="53" customFormat="1" ht="14" x14ac:dyDescent="0.35"/>
    <row r="917" s="53" customFormat="1" ht="14" x14ac:dyDescent="0.35"/>
    <row r="918" s="53" customFormat="1" ht="14" x14ac:dyDescent="0.35"/>
    <row r="919" s="53" customFormat="1" ht="14" x14ac:dyDescent="0.35"/>
    <row r="920" s="53" customFormat="1" ht="14" x14ac:dyDescent="0.35"/>
    <row r="921" s="53" customFormat="1" ht="14" x14ac:dyDescent="0.35"/>
    <row r="922" s="53" customFormat="1" ht="14" x14ac:dyDescent="0.35"/>
    <row r="923" s="53" customFormat="1" ht="14" x14ac:dyDescent="0.35"/>
    <row r="924" s="53" customFormat="1" ht="14" x14ac:dyDescent="0.35"/>
    <row r="925" s="53" customFormat="1" ht="14" x14ac:dyDescent="0.35"/>
    <row r="926" s="53" customFormat="1" ht="14" x14ac:dyDescent="0.35"/>
    <row r="927" s="53" customFormat="1" ht="14" x14ac:dyDescent="0.35"/>
    <row r="928" s="53" customFormat="1" ht="14" x14ac:dyDescent="0.35"/>
    <row r="929" s="53" customFormat="1" ht="14" x14ac:dyDescent="0.35"/>
    <row r="930" s="53" customFormat="1" ht="14" x14ac:dyDescent="0.35"/>
    <row r="931" s="53" customFormat="1" ht="14" x14ac:dyDescent="0.35"/>
    <row r="932" s="53" customFormat="1" ht="14" x14ac:dyDescent="0.35"/>
    <row r="933" s="53" customFormat="1" ht="14" x14ac:dyDescent="0.35"/>
    <row r="934" s="53" customFormat="1" ht="14" x14ac:dyDescent="0.35"/>
    <row r="935" s="53" customFormat="1" ht="14" x14ac:dyDescent="0.35"/>
    <row r="936" s="53" customFormat="1" ht="14" x14ac:dyDescent="0.35"/>
    <row r="937" s="53" customFormat="1" ht="14" x14ac:dyDescent="0.35"/>
    <row r="938" s="53" customFormat="1" ht="14" x14ac:dyDescent="0.35"/>
    <row r="939" s="53" customFormat="1" ht="14" x14ac:dyDescent="0.35"/>
    <row r="940" s="53" customFormat="1" ht="14" x14ac:dyDescent="0.35"/>
    <row r="941" s="53" customFormat="1" ht="14" x14ac:dyDescent="0.35"/>
    <row r="942" s="53" customFormat="1" ht="14" x14ac:dyDescent="0.35"/>
    <row r="943" s="53" customFormat="1" ht="14" x14ac:dyDescent="0.35"/>
    <row r="944" s="53" customFormat="1" ht="14" x14ac:dyDescent="0.35"/>
    <row r="945" s="53" customFormat="1" ht="14" x14ac:dyDescent="0.35"/>
    <row r="946" s="53" customFormat="1" ht="14" x14ac:dyDescent="0.35"/>
    <row r="947" s="53" customFormat="1" ht="14" x14ac:dyDescent="0.35"/>
    <row r="948" s="53" customFormat="1" ht="14" x14ac:dyDescent="0.35"/>
    <row r="949" s="53" customFormat="1" ht="14" x14ac:dyDescent="0.35"/>
    <row r="950" s="53" customFormat="1" ht="14" x14ac:dyDescent="0.35"/>
    <row r="951" s="53" customFormat="1" ht="14" x14ac:dyDescent="0.35"/>
    <row r="952" s="53" customFormat="1" ht="14" x14ac:dyDescent="0.35"/>
    <row r="953" s="53" customFormat="1" ht="14" x14ac:dyDescent="0.35"/>
    <row r="954" s="53" customFormat="1" ht="14" x14ac:dyDescent="0.35"/>
    <row r="955" s="53" customFormat="1" ht="14" x14ac:dyDescent="0.35"/>
    <row r="956" s="53" customFormat="1" ht="14" x14ac:dyDescent="0.35"/>
    <row r="957" s="53" customFormat="1" ht="14" x14ac:dyDescent="0.35"/>
    <row r="958" s="53" customFormat="1" ht="14" x14ac:dyDescent="0.35"/>
    <row r="959" s="53" customFormat="1" ht="14" x14ac:dyDescent="0.35"/>
    <row r="960" s="53" customFormat="1" ht="14" x14ac:dyDescent="0.35"/>
    <row r="961" s="53" customFormat="1" ht="14" x14ac:dyDescent="0.35"/>
    <row r="962" s="53" customFormat="1" ht="14" x14ac:dyDescent="0.35"/>
    <row r="963" s="53" customFormat="1" ht="14" x14ac:dyDescent="0.35"/>
    <row r="964" s="53" customFormat="1" ht="14" x14ac:dyDescent="0.35"/>
    <row r="965" s="53" customFormat="1" ht="14" x14ac:dyDescent="0.35"/>
    <row r="966" s="53" customFormat="1" ht="14" x14ac:dyDescent="0.35"/>
    <row r="967" s="53" customFormat="1" ht="14" x14ac:dyDescent="0.35"/>
    <row r="968" s="53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963"/>
  <sheetViews>
    <sheetView topLeftCell="A25" zoomScale="85" zoomScaleNormal="85" workbookViewId="0">
      <selection activeCell="H7" sqref="H7:H9"/>
    </sheetView>
  </sheetViews>
  <sheetFormatPr defaultRowHeight="14.5" x14ac:dyDescent="0.35"/>
  <cols>
    <col min="1" max="1" width="9.1796875" style="25" customWidth="1"/>
    <col min="2" max="2" width="18.26953125" style="25" customWidth="1"/>
    <col min="3" max="3" width="9.1796875" style="25" customWidth="1"/>
    <col min="4" max="4" width="13.81640625" style="25" customWidth="1"/>
    <col min="5" max="5" width="9.1796875" style="25" customWidth="1"/>
    <col min="6" max="6" width="18.26953125" style="25" customWidth="1"/>
    <col min="7" max="7" width="16.1796875" style="25" customWidth="1"/>
    <col min="8" max="9" width="9.1796875" style="25" customWidth="1"/>
    <col min="10" max="10" width="9.81640625" style="24" customWidth="1"/>
    <col min="11" max="24" width="8.7265625" style="24"/>
    <col min="25" max="25" width="10.26953125" style="24" bestFit="1" customWidth="1"/>
    <col min="26" max="16384" width="8.7265625" style="24"/>
  </cols>
  <sheetData>
    <row r="1" spans="1:29" x14ac:dyDescent="0.3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9" t="s">
        <v>0</v>
      </c>
      <c r="R2" s="25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25" customFormat="1" ht="27.75" customHeight="1" thickBot="1" x14ac:dyDescent="0.4">
      <c r="A5" s="28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68" t="s">
        <v>28</v>
      </c>
      <c r="O9" s="68" t="s">
        <v>29</v>
      </c>
      <c r="P9" s="68" t="s">
        <v>30</v>
      </c>
      <c r="Q9" s="68" t="s">
        <v>31</v>
      </c>
      <c r="R9" s="68" t="s">
        <v>32</v>
      </c>
      <c r="S9" s="68" t="s">
        <v>33</v>
      </c>
      <c r="T9" s="68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1">
        <v>25</v>
      </c>
      <c r="Z10" s="31">
        <v>26</v>
      </c>
      <c r="AA10" s="31">
        <v>27</v>
      </c>
    </row>
    <row r="11" spans="1:29" s="45" customFormat="1" ht="104.25" customHeight="1" x14ac:dyDescent="0.35">
      <c r="A11" s="32">
        <v>1</v>
      </c>
      <c r="B11" s="32" t="s">
        <v>53</v>
      </c>
      <c r="C11" s="32" t="s">
        <v>133</v>
      </c>
      <c r="D11" s="32" t="s">
        <v>397</v>
      </c>
      <c r="E11" s="66" t="s">
        <v>264</v>
      </c>
      <c r="F11" s="32" t="s">
        <v>398</v>
      </c>
      <c r="G11" s="32" t="s">
        <v>399</v>
      </c>
      <c r="H11" s="32" t="s">
        <v>35</v>
      </c>
      <c r="I11" s="32">
        <v>8.8330000000000002</v>
      </c>
      <c r="J11" s="32" t="s">
        <v>249</v>
      </c>
      <c r="K11" s="32">
        <v>0</v>
      </c>
      <c r="L11" s="32">
        <v>0</v>
      </c>
      <c r="M11" s="32">
        <v>3</v>
      </c>
      <c r="N11" s="32">
        <v>0</v>
      </c>
      <c r="O11" s="32">
        <v>0</v>
      </c>
      <c r="P11" s="32">
        <v>2</v>
      </c>
      <c r="Q11" s="32">
        <v>0</v>
      </c>
      <c r="R11" s="32">
        <v>0</v>
      </c>
      <c r="S11" s="32">
        <v>0</v>
      </c>
      <c r="T11" s="32">
        <v>2</v>
      </c>
      <c r="U11" s="32">
        <v>1</v>
      </c>
      <c r="V11" s="32">
        <v>0</v>
      </c>
      <c r="W11" s="70" t="s">
        <v>247</v>
      </c>
      <c r="X11" s="32" t="s">
        <v>400</v>
      </c>
      <c r="Y11" s="44" t="s">
        <v>149</v>
      </c>
      <c r="Z11" s="33"/>
      <c r="AA11" s="32">
        <v>0</v>
      </c>
      <c r="AB11" s="8"/>
      <c r="AC11" s="8"/>
    </row>
    <row r="12" spans="1:29" s="45" customFormat="1" ht="104.25" customHeight="1" x14ac:dyDescent="0.35">
      <c r="A12" s="32">
        <v>2</v>
      </c>
      <c r="B12" s="32" t="s">
        <v>53</v>
      </c>
      <c r="C12" s="32" t="s">
        <v>133</v>
      </c>
      <c r="D12" s="32" t="s">
        <v>332</v>
      </c>
      <c r="E12" s="32" t="s">
        <v>161</v>
      </c>
      <c r="F12" s="32" t="s">
        <v>401</v>
      </c>
      <c r="G12" s="32" t="s">
        <v>402</v>
      </c>
      <c r="H12" s="32" t="s">
        <v>36</v>
      </c>
      <c r="I12" s="32">
        <v>1.1000000000000001</v>
      </c>
      <c r="J12" s="32" t="s">
        <v>335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1</v>
      </c>
      <c r="V12" s="32">
        <v>0</v>
      </c>
      <c r="W12" s="32" t="s">
        <v>170</v>
      </c>
      <c r="X12" s="32" t="s">
        <v>403</v>
      </c>
      <c r="Y12" s="44"/>
      <c r="Z12" s="33"/>
      <c r="AA12" s="32">
        <v>1</v>
      </c>
      <c r="AB12" s="8"/>
      <c r="AC12" s="8"/>
    </row>
    <row r="13" spans="1:29" s="45" customFormat="1" ht="43.5" x14ac:dyDescent="0.35">
      <c r="A13" s="71">
        <v>3</v>
      </c>
      <c r="B13" s="32" t="s">
        <v>53</v>
      </c>
      <c r="C13" s="71" t="s">
        <v>54</v>
      </c>
      <c r="D13" s="72" t="s">
        <v>147</v>
      </c>
      <c r="E13" s="71">
        <v>0.38</v>
      </c>
      <c r="F13" s="32" t="s">
        <v>404</v>
      </c>
      <c r="G13" s="32" t="s">
        <v>405</v>
      </c>
      <c r="H13" s="71" t="s">
        <v>35</v>
      </c>
      <c r="I13" s="71">
        <v>1.833</v>
      </c>
      <c r="J13" s="72" t="s">
        <v>406</v>
      </c>
      <c r="K13" s="32">
        <v>0</v>
      </c>
      <c r="L13" s="32">
        <v>0</v>
      </c>
      <c r="M13" s="32">
        <v>1</v>
      </c>
      <c r="N13" s="32">
        <v>0</v>
      </c>
      <c r="O13" s="32">
        <v>0</v>
      </c>
      <c r="P13" s="32">
        <v>1</v>
      </c>
      <c r="Q13" s="32">
        <v>0</v>
      </c>
      <c r="R13" s="32">
        <v>0</v>
      </c>
      <c r="S13" s="32">
        <v>0</v>
      </c>
      <c r="T13" s="32">
        <v>1</v>
      </c>
      <c r="U13" s="32">
        <v>0</v>
      </c>
      <c r="V13" s="32">
        <v>0</v>
      </c>
      <c r="W13" s="32"/>
      <c r="X13" s="44" t="s">
        <v>407</v>
      </c>
      <c r="Y13" s="44" t="s">
        <v>342</v>
      </c>
      <c r="Z13" s="73" t="s">
        <v>84</v>
      </c>
      <c r="AA13" s="71">
        <v>1</v>
      </c>
      <c r="AB13" s="74"/>
      <c r="AC13" s="74"/>
    </row>
    <row r="14" spans="1:29" s="64" customFormat="1" ht="43.5" x14ac:dyDescent="0.35">
      <c r="A14" s="65">
        <v>4</v>
      </c>
      <c r="B14" s="54" t="s">
        <v>53</v>
      </c>
      <c r="C14" s="65" t="s">
        <v>54</v>
      </c>
      <c r="D14" s="66" t="s">
        <v>358</v>
      </c>
      <c r="E14" s="65" t="s">
        <v>81</v>
      </c>
      <c r="F14" s="32" t="s">
        <v>408</v>
      </c>
      <c r="G14" s="32" t="s">
        <v>409</v>
      </c>
      <c r="H14" s="65" t="s">
        <v>36</v>
      </c>
      <c r="I14" s="65">
        <v>5</v>
      </c>
      <c r="J14" s="66" t="s">
        <v>410</v>
      </c>
      <c r="K14" s="54">
        <v>0</v>
      </c>
      <c r="L14" s="54">
        <v>0</v>
      </c>
      <c r="M14" s="32">
        <v>20</v>
      </c>
      <c r="N14" s="32">
        <v>0</v>
      </c>
      <c r="O14" s="32">
        <v>0</v>
      </c>
      <c r="P14" s="32">
        <v>20</v>
      </c>
      <c r="Q14" s="32">
        <v>0</v>
      </c>
      <c r="R14" s="32">
        <v>0</v>
      </c>
      <c r="S14" s="32">
        <v>0</v>
      </c>
      <c r="T14" s="32">
        <v>20</v>
      </c>
      <c r="U14" s="32">
        <v>0</v>
      </c>
      <c r="V14" s="32">
        <v>0</v>
      </c>
      <c r="W14" s="32"/>
      <c r="X14" s="56" t="s">
        <v>411</v>
      </c>
      <c r="Y14" s="65"/>
      <c r="Z14" s="65"/>
      <c r="AA14" s="65">
        <v>1</v>
      </c>
      <c r="AB14" s="67"/>
      <c r="AC14" s="67"/>
    </row>
    <row r="15" spans="1:29" s="64" customFormat="1" ht="174" x14ac:dyDescent="0.35">
      <c r="A15" s="65">
        <v>5</v>
      </c>
      <c r="B15" s="54" t="s">
        <v>53</v>
      </c>
      <c r="C15" s="65" t="s">
        <v>54</v>
      </c>
      <c r="D15" s="66" t="s">
        <v>236</v>
      </c>
      <c r="E15" s="65">
        <v>0.38</v>
      </c>
      <c r="F15" s="56" t="s">
        <v>412</v>
      </c>
      <c r="G15" s="56" t="s">
        <v>413</v>
      </c>
      <c r="H15" s="66" t="s">
        <v>36</v>
      </c>
      <c r="I15" s="65">
        <v>0.16600000000000001</v>
      </c>
      <c r="J15" s="66" t="s">
        <v>414</v>
      </c>
      <c r="K15" s="54">
        <v>0</v>
      </c>
      <c r="L15" s="54">
        <v>0</v>
      </c>
      <c r="M15" s="54">
        <v>54</v>
      </c>
      <c r="N15" s="54">
        <v>0</v>
      </c>
      <c r="O15" s="54">
        <v>0</v>
      </c>
      <c r="P15" s="54">
        <v>53</v>
      </c>
      <c r="Q15" s="54">
        <v>0</v>
      </c>
      <c r="R15" s="54">
        <v>0</v>
      </c>
      <c r="S15" s="54">
        <v>0</v>
      </c>
      <c r="T15" s="54">
        <v>53</v>
      </c>
      <c r="U15" s="54">
        <v>1</v>
      </c>
      <c r="V15" s="54">
        <v>0</v>
      </c>
      <c r="W15" s="70" t="s">
        <v>247</v>
      </c>
      <c r="X15" s="56" t="s">
        <v>415</v>
      </c>
      <c r="Y15" s="56"/>
      <c r="Z15" s="75"/>
      <c r="AA15" s="65">
        <v>1</v>
      </c>
      <c r="AB15" s="67"/>
      <c r="AC15" s="67"/>
    </row>
    <row r="16" spans="1:29" s="64" customFormat="1" ht="43.5" x14ac:dyDescent="0.35">
      <c r="A16" s="65">
        <v>6</v>
      </c>
      <c r="B16" s="54" t="s">
        <v>53</v>
      </c>
      <c r="C16" s="65" t="s">
        <v>54</v>
      </c>
      <c r="D16" s="66" t="s">
        <v>416</v>
      </c>
      <c r="E16" s="65" t="s">
        <v>81</v>
      </c>
      <c r="F16" s="32" t="s">
        <v>417</v>
      </c>
      <c r="G16" s="32" t="s">
        <v>418</v>
      </c>
      <c r="H16" s="65" t="s">
        <v>36</v>
      </c>
      <c r="I16" s="65">
        <v>2</v>
      </c>
      <c r="J16" s="66" t="s">
        <v>419</v>
      </c>
      <c r="K16" s="54">
        <v>0</v>
      </c>
      <c r="L16" s="54">
        <v>0</v>
      </c>
      <c r="M16" s="32">
        <v>6</v>
      </c>
      <c r="N16" s="32">
        <v>0</v>
      </c>
      <c r="O16" s="32">
        <v>0</v>
      </c>
      <c r="P16" s="32">
        <v>6</v>
      </c>
      <c r="Q16" s="32">
        <v>0</v>
      </c>
      <c r="R16" s="32">
        <v>0</v>
      </c>
      <c r="S16" s="32">
        <v>0</v>
      </c>
      <c r="T16" s="32">
        <v>6</v>
      </c>
      <c r="U16" s="32">
        <v>0</v>
      </c>
      <c r="V16" s="32">
        <v>0</v>
      </c>
      <c r="W16" s="32"/>
      <c r="X16" s="56" t="s">
        <v>420</v>
      </c>
      <c r="Y16" s="65"/>
      <c r="Z16" s="65"/>
      <c r="AA16" s="65">
        <v>1</v>
      </c>
      <c r="AB16" s="67"/>
      <c r="AC16" s="67"/>
    </row>
    <row r="17" spans="1:29" s="64" customFormat="1" ht="104.25" customHeight="1" x14ac:dyDescent="0.35">
      <c r="A17" s="54">
        <v>7</v>
      </c>
      <c r="B17" s="54" t="s">
        <v>53</v>
      </c>
      <c r="C17" s="54" t="s">
        <v>133</v>
      </c>
      <c r="D17" s="56" t="s">
        <v>421</v>
      </c>
      <c r="E17" s="66" t="s">
        <v>264</v>
      </c>
      <c r="F17" s="32" t="s">
        <v>422</v>
      </c>
      <c r="G17" s="32" t="s">
        <v>423</v>
      </c>
      <c r="H17" s="56" t="s">
        <v>36</v>
      </c>
      <c r="I17" s="56">
        <v>0.46600000000000003</v>
      </c>
      <c r="J17" s="56" t="s">
        <v>195</v>
      </c>
      <c r="K17" s="54">
        <v>0</v>
      </c>
      <c r="L17" s="54">
        <v>0</v>
      </c>
      <c r="M17" s="32">
        <v>1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1</v>
      </c>
      <c r="V17" s="32">
        <v>0</v>
      </c>
      <c r="W17" s="32" t="s">
        <v>170</v>
      </c>
      <c r="X17" s="56" t="s">
        <v>424</v>
      </c>
      <c r="Y17" s="44"/>
      <c r="Z17" s="60"/>
      <c r="AA17" s="54">
        <v>1</v>
      </c>
      <c r="AB17" s="61"/>
      <c r="AC17" s="61"/>
    </row>
    <row r="18" spans="1:29" s="64" customFormat="1" ht="104.25" customHeight="1" x14ac:dyDescent="0.35">
      <c r="A18" s="54">
        <v>8</v>
      </c>
      <c r="B18" s="54" t="s">
        <v>53</v>
      </c>
      <c r="C18" s="54" t="s">
        <v>133</v>
      </c>
      <c r="D18" s="56" t="s">
        <v>421</v>
      </c>
      <c r="E18" s="66" t="s">
        <v>264</v>
      </c>
      <c r="F18" s="32" t="s">
        <v>425</v>
      </c>
      <c r="G18" s="32" t="s">
        <v>426</v>
      </c>
      <c r="H18" s="56" t="s">
        <v>35</v>
      </c>
      <c r="I18" s="56">
        <v>4</v>
      </c>
      <c r="J18" s="56" t="s">
        <v>195</v>
      </c>
      <c r="K18" s="54">
        <v>0</v>
      </c>
      <c r="L18" s="54">
        <v>0</v>
      </c>
      <c r="M18" s="32">
        <v>1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1</v>
      </c>
      <c r="V18" s="32">
        <v>0</v>
      </c>
      <c r="W18" s="32" t="s">
        <v>170</v>
      </c>
      <c r="X18" s="56" t="s">
        <v>427</v>
      </c>
      <c r="Y18" s="56" t="s">
        <v>149</v>
      </c>
      <c r="Z18" s="60"/>
      <c r="AA18" s="54">
        <v>0</v>
      </c>
      <c r="AB18" s="61"/>
      <c r="AC18" s="61"/>
    </row>
    <row r="19" spans="1:29" s="45" customFormat="1" ht="104.25" customHeight="1" x14ac:dyDescent="0.35">
      <c r="A19" s="32">
        <v>9</v>
      </c>
      <c r="B19" s="32" t="s">
        <v>53</v>
      </c>
      <c r="C19" s="32" t="s">
        <v>133</v>
      </c>
      <c r="D19" s="32" t="s">
        <v>428</v>
      </c>
      <c r="E19" s="32" t="s">
        <v>161</v>
      </c>
      <c r="F19" s="32" t="s">
        <v>429</v>
      </c>
      <c r="G19" s="32" t="s">
        <v>430</v>
      </c>
      <c r="H19" s="32" t="s">
        <v>36</v>
      </c>
      <c r="I19" s="32">
        <v>2.2330000000000001</v>
      </c>
      <c r="J19" s="32" t="s">
        <v>431</v>
      </c>
      <c r="K19" s="32">
        <v>0</v>
      </c>
      <c r="L19" s="32">
        <v>0</v>
      </c>
      <c r="M19" s="32">
        <v>7</v>
      </c>
      <c r="N19" s="32">
        <v>0</v>
      </c>
      <c r="O19" s="32">
        <v>0</v>
      </c>
      <c r="P19" s="32">
        <v>7</v>
      </c>
      <c r="Q19" s="32">
        <v>0</v>
      </c>
      <c r="R19" s="32">
        <v>0</v>
      </c>
      <c r="S19" s="32">
        <v>0</v>
      </c>
      <c r="T19" s="32">
        <v>7</v>
      </c>
      <c r="U19" s="32">
        <v>0</v>
      </c>
      <c r="V19" s="32">
        <v>0</v>
      </c>
      <c r="W19" s="32" t="s">
        <v>170</v>
      </c>
      <c r="X19" s="32" t="s">
        <v>432</v>
      </c>
      <c r="Y19" s="44"/>
      <c r="Z19" s="33"/>
      <c r="AA19" s="32">
        <v>1</v>
      </c>
      <c r="AB19" s="8"/>
      <c r="AC19" s="8"/>
    </row>
    <row r="20" spans="1:29" s="64" customFormat="1" x14ac:dyDescent="0.35">
      <c r="A20" s="76"/>
      <c r="B20" s="77"/>
      <c r="C20" s="76"/>
      <c r="D20" s="78"/>
      <c r="E20" s="76"/>
      <c r="F20" s="77"/>
      <c r="G20" s="77"/>
      <c r="H20" s="76"/>
      <c r="I20" s="76"/>
      <c r="J20" s="78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9"/>
      <c r="Y20" s="79"/>
      <c r="Z20" s="76"/>
      <c r="AA20" s="76"/>
      <c r="AB20" s="67"/>
      <c r="AC20" s="67"/>
    </row>
    <row r="21" spans="1:29" ht="17.25" customHeight="1" x14ac:dyDescent="0.3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spans="1:29" s="45" customFormat="1" ht="14" x14ac:dyDescent="0.35"/>
    <row r="23" spans="1:29" s="45" customFormat="1" ht="14" x14ac:dyDescent="0.35"/>
    <row r="24" spans="1:29" s="45" customFormat="1" ht="14" x14ac:dyDescent="0.35"/>
    <row r="25" spans="1:29" s="45" customFormat="1" ht="14" x14ac:dyDescent="0.35"/>
    <row r="26" spans="1:29" s="45" customFormat="1" ht="14" x14ac:dyDescent="0.35"/>
    <row r="27" spans="1:29" s="45" customFormat="1" ht="14" x14ac:dyDescent="0.35"/>
    <row r="28" spans="1:29" s="45" customFormat="1" ht="14" x14ac:dyDescent="0.35"/>
    <row r="29" spans="1:29" s="45" customFormat="1" ht="14" x14ac:dyDescent="0.35"/>
    <row r="30" spans="1:29" s="45" customFormat="1" ht="14" x14ac:dyDescent="0.35"/>
    <row r="31" spans="1:29" s="45" customFormat="1" ht="14" x14ac:dyDescent="0.35"/>
    <row r="32" spans="1:29" s="45" customFormat="1" ht="14" x14ac:dyDescent="0.35"/>
    <row r="33" s="45" customFormat="1" ht="14" x14ac:dyDescent="0.35"/>
    <row r="34" s="45" customFormat="1" ht="14" x14ac:dyDescent="0.35"/>
    <row r="35" s="45" customFormat="1" ht="14" x14ac:dyDescent="0.35"/>
    <row r="36" s="45" customFormat="1" ht="14" x14ac:dyDescent="0.35"/>
    <row r="37" s="45" customFormat="1" ht="14" x14ac:dyDescent="0.35"/>
    <row r="38" s="45" customFormat="1" ht="14" x14ac:dyDescent="0.35"/>
    <row r="39" s="45" customFormat="1" ht="14" x14ac:dyDescent="0.35"/>
    <row r="40" s="45" customFormat="1" ht="14" x14ac:dyDescent="0.35"/>
    <row r="41" s="45" customFormat="1" ht="14" x14ac:dyDescent="0.35"/>
    <row r="42" s="45" customFormat="1" ht="14" x14ac:dyDescent="0.35"/>
    <row r="43" s="45" customFormat="1" ht="14" x14ac:dyDescent="0.35"/>
    <row r="44" s="45" customFormat="1" ht="14" x14ac:dyDescent="0.35"/>
    <row r="45" s="45" customFormat="1" ht="14" x14ac:dyDescent="0.35"/>
    <row r="46" s="45" customFormat="1" ht="14" x14ac:dyDescent="0.35"/>
    <row r="47" s="45" customFormat="1" ht="14" x14ac:dyDescent="0.35"/>
    <row r="48" s="45" customFormat="1" ht="14" x14ac:dyDescent="0.35"/>
    <row r="49" s="45" customFormat="1" ht="14" x14ac:dyDescent="0.35"/>
    <row r="50" s="45" customFormat="1" ht="14" x14ac:dyDescent="0.35"/>
    <row r="51" s="45" customFormat="1" ht="14" x14ac:dyDescent="0.35"/>
    <row r="52" s="45" customFormat="1" ht="14" x14ac:dyDescent="0.35"/>
    <row r="53" s="45" customFormat="1" ht="14" x14ac:dyDescent="0.35"/>
    <row r="54" s="45" customFormat="1" ht="14" x14ac:dyDescent="0.35"/>
    <row r="55" s="45" customFormat="1" ht="14" x14ac:dyDescent="0.35"/>
    <row r="56" s="45" customFormat="1" ht="14" x14ac:dyDescent="0.35"/>
    <row r="57" s="45" customFormat="1" ht="14" x14ac:dyDescent="0.35"/>
    <row r="58" s="45" customFormat="1" ht="14" x14ac:dyDescent="0.35"/>
    <row r="59" s="45" customFormat="1" ht="14" x14ac:dyDescent="0.35"/>
    <row r="60" s="45" customFormat="1" ht="14" x14ac:dyDescent="0.35"/>
    <row r="61" s="45" customFormat="1" ht="14" x14ac:dyDescent="0.35"/>
    <row r="62" s="45" customFormat="1" ht="14" x14ac:dyDescent="0.35"/>
    <row r="63" s="45" customFormat="1" ht="14" x14ac:dyDescent="0.35"/>
    <row r="64" s="45" customFormat="1" ht="14" x14ac:dyDescent="0.35"/>
    <row r="65" s="45" customFormat="1" ht="14" x14ac:dyDescent="0.35"/>
    <row r="66" s="45" customFormat="1" ht="14" x14ac:dyDescent="0.35"/>
    <row r="67" s="45" customFormat="1" ht="14" x14ac:dyDescent="0.35"/>
    <row r="68" s="45" customFormat="1" ht="14" x14ac:dyDescent="0.35"/>
    <row r="69" s="45" customFormat="1" ht="14" x14ac:dyDescent="0.35"/>
    <row r="70" s="45" customFormat="1" ht="14" x14ac:dyDescent="0.35"/>
    <row r="71" s="45" customFormat="1" ht="14" x14ac:dyDescent="0.35"/>
    <row r="72" s="45" customFormat="1" ht="14" x14ac:dyDescent="0.35"/>
    <row r="73" s="45" customFormat="1" ht="14" x14ac:dyDescent="0.35"/>
    <row r="74" s="45" customFormat="1" ht="14" x14ac:dyDescent="0.35"/>
    <row r="75" s="45" customFormat="1" ht="14" x14ac:dyDescent="0.35"/>
    <row r="76" s="45" customFormat="1" ht="14" x14ac:dyDescent="0.35"/>
    <row r="77" s="45" customFormat="1" ht="14" x14ac:dyDescent="0.35"/>
    <row r="78" s="45" customFormat="1" ht="14" x14ac:dyDescent="0.35"/>
    <row r="79" s="45" customFormat="1" ht="14" x14ac:dyDescent="0.35"/>
    <row r="80" s="45" customFormat="1" ht="14" x14ac:dyDescent="0.35"/>
    <row r="81" s="45" customFormat="1" ht="14" x14ac:dyDescent="0.35"/>
    <row r="82" s="45" customFormat="1" ht="14" x14ac:dyDescent="0.35"/>
    <row r="83" s="45" customFormat="1" ht="14" x14ac:dyDescent="0.35"/>
    <row r="84" s="45" customFormat="1" ht="14" x14ac:dyDescent="0.35"/>
    <row r="85" s="45" customFormat="1" ht="14" x14ac:dyDescent="0.35"/>
    <row r="86" s="45" customFormat="1" ht="14" x14ac:dyDescent="0.35"/>
    <row r="87" s="45" customFormat="1" ht="14" x14ac:dyDescent="0.35"/>
    <row r="88" s="45" customFormat="1" ht="14" x14ac:dyDescent="0.35"/>
    <row r="89" s="45" customFormat="1" ht="14" x14ac:dyDescent="0.35"/>
    <row r="90" s="45" customFormat="1" ht="14" x14ac:dyDescent="0.35"/>
    <row r="91" s="45" customFormat="1" ht="14" x14ac:dyDescent="0.35"/>
    <row r="92" s="45" customFormat="1" ht="14" x14ac:dyDescent="0.35"/>
    <row r="93" s="45" customFormat="1" ht="14" x14ac:dyDescent="0.35"/>
    <row r="94" s="45" customFormat="1" ht="14" x14ac:dyDescent="0.35"/>
    <row r="95" s="45" customFormat="1" ht="14" x14ac:dyDescent="0.35"/>
    <row r="96" s="45" customFormat="1" ht="14" x14ac:dyDescent="0.35"/>
    <row r="97" s="45" customFormat="1" ht="14" x14ac:dyDescent="0.35"/>
    <row r="98" s="45" customFormat="1" ht="14" x14ac:dyDescent="0.35"/>
    <row r="99" s="45" customFormat="1" ht="14" x14ac:dyDescent="0.35"/>
    <row r="100" s="45" customFormat="1" ht="14" x14ac:dyDescent="0.35"/>
    <row r="101" s="45" customFormat="1" ht="14" x14ac:dyDescent="0.35"/>
    <row r="102" s="45" customFormat="1" ht="14" x14ac:dyDescent="0.35"/>
    <row r="103" s="45" customFormat="1" ht="14" x14ac:dyDescent="0.35"/>
    <row r="104" s="45" customFormat="1" ht="14" x14ac:dyDescent="0.35"/>
    <row r="105" s="45" customFormat="1" ht="14" x14ac:dyDescent="0.35"/>
    <row r="106" s="45" customFormat="1" ht="14" x14ac:dyDescent="0.35"/>
    <row r="107" s="45" customFormat="1" ht="14" x14ac:dyDescent="0.35"/>
    <row r="108" s="45" customFormat="1" ht="14" x14ac:dyDescent="0.35"/>
    <row r="109" s="45" customFormat="1" ht="14" x14ac:dyDescent="0.35"/>
    <row r="110" s="45" customFormat="1" ht="14" x14ac:dyDescent="0.35"/>
    <row r="111" s="45" customFormat="1" ht="14" x14ac:dyDescent="0.35"/>
    <row r="112" s="45" customFormat="1" ht="14" x14ac:dyDescent="0.35"/>
    <row r="113" s="45" customFormat="1" ht="14" x14ac:dyDescent="0.35"/>
    <row r="114" s="45" customFormat="1" ht="14" x14ac:dyDescent="0.35"/>
    <row r="115" s="45" customFormat="1" ht="14" x14ac:dyDescent="0.35"/>
    <row r="116" s="45" customFormat="1" ht="14" x14ac:dyDescent="0.35"/>
    <row r="117" s="45" customFormat="1" ht="14" x14ac:dyDescent="0.35"/>
    <row r="118" s="45" customFormat="1" ht="14" x14ac:dyDescent="0.35"/>
    <row r="119" s="45" customFormat="1" ht="14" x14ac:dyDescent="0.35"/>
    <row r="120" s="45" customFormat="1" ht="14" x14ac:dyDescent="0.35"/>
    <row r="121" s="45" customFormat="1" ht="14" x14ac:dyDescent="0.35"/>
    <row r="122" s="45" customFormat="1" ht="14" x14ac:dyDescent="0.35"/>
    <row r="123" s="45" customFormat="1" ht="14" x14ac:dyDescent="0.35"/>
    <row r="124" s="45" customFormat="1" ht="14" x14ac:dyDescent="0.35"/>
    <row r="125" s="45" customFormat="1" ht="14" x14ac:dyDescent="0.35"/>
    <row r="126" s="45" customFormat="1" ht="14" x14ac:dyDescent="0.35"/>
    <row r="127" s="45" customFormat="1" ht="14" x14ac:dyDescent="0.35"/>
    <row r="128" s="45" customFormat="1" ht="14" x14ac:dyDescent="0.35"/>
    <row r="129" s="45" customFormat="1" ht="14" x14ac:dyDescent="0.35"/>
    <row r="130" s="45" customFormat="1" ht="14" x14ac:dyDescent="0.35"/>
    <row r="131" s="45" customFormat="1" ht="14" x14ac:dyDescent="0.35"/>
    <row r="132" s="45" customFormat="1" ht="14" x14ac:dyDescent="0.35"/>
    <row r="133" s="45" customFormat="1" ht="14" x14ac:dyDescent="0.35"/>
    <row r="134" s="45" customFormat="1" ht="14" x14ac:dyDescent="0.35"/>
    <row r="135" s="45" customFormat="1" ht="14" x14ac:dyDescent="0.35"/>
    <row r="136" s="45" customFormat="1" ht="14" x14ac:dyDescent="0.35"/>
    <row r="137" s="45" customFormat="1" ht="14" x14ac:dyDescent="0.35"/>
    <row r="138" s="45" customFormat="1" ht="14" x14ac:dyDescent="0.35"/>
    <row r="139" s="45" customFormat="1" ht="14" x14ac:dyDescent="0.35"/>
    <row r="140" s="45" customFormat="1" ht="14" x14ac:dyDescent="0.35"/>
    <row r="141" s="45" customFormat="1" ht="14" x14ac:dyDescent="0.35"/>
    <row r="142" s="45" customFormat="1" ht="14" x14ac:dyDescent="0.35"/>
    <row r="143" s="45" customFormat="1" ht="14" x14ac:dyDescent="0.35"/>
    <row r="144" s="45" customFormat="1" ht="14" x14ac:dyDescent="0.35"/>
    <row r="145" s="45" customFormat="1" ht="14" x14ac:dyDescent="0.35"/>
    <row r="146" s="45" customFormat="1" ht="14" x14ac:dyDescent="0.35"/>
    <row r="147" s="45" customFormat="1" ht="14" x14ac:dyDescent="0.35"/>
    <row r="148" s="45" customFormat="1" ht="14" x14ac:dyDescent="0.35"/>
    <row r="149" s="45" customFormat="1" ht="14" x14ac:dyDescent="0.35"/>
    <row r="150" s="45" customFormat="1" ht="14" x14ac:dyDescent="0.35"/>
    <row r="151" s="45" customFormat="1" ht="14" x14ac:dyDescent="0.35"/>
    <row r="152" s="45" customFormat="1" ht="14" x14ac:dyDescent="0.35"/>
    <row r="153" s="45" customFormat="1" ht="14" x14ac:dyDescent="0.35"/>
    <row r="154" s="45" customFormat="1" ht="14" x14ac:dyDescent="0.35"/>
    <row r="155" s="45" customFormat="1" ht="14" x14ac:dyDescent="0.35"/>
    <row r="156" s="45" customFormat="1" ht="14" x14ac:dyDescent="0.35"/>
    <row r="157" s="45" customFormat="1" ht="14" x14ac:dyDescent="0.35"/>
    <row r="158" s="45" customFormat="1" ht="14" x14ac:dyDescent="0.35"/>
    <row r="159" s="45" customFormat="1" ht="14" x14ac:dyDescent="0.35"/>
    <row r="160" s="45" customFormat="1" ht="14" x14ac:dyDescent="0.35"/>
    <row r="161" s="45" customFormat="1" ht="14" x14ac:dyDescent="0.35"/>
    <row r="162" s="45" customFormat="1" ht="14" x14ac:dyDescent="0.35"/>
    <row r="163" s="45" customFormat="1" ht="14" x14ac:dyDescent="0.35"/>
    <row r="164" s="45" customFormat="1" ht="14" x14ac:dyDescent="0.35"/>
    <row r="165" s="45" customFormat="1" ht="14" x14ac:dyDescent="0.35"/>
    <row r="166" s="45" customFormat="1" ht="14" x14ac:dyDescent="0.35"/>
    <row r="167" s="45" customFormat="1" ht="14" x14ac:dyDescent="0.35"/>
    <row r="168" s="45" customFormat="1" ht="14" x14ac:dyDescent="0.35"/>
    <row r="169" s="45" customFormat="1" ht="14" x14ac:dyDescent="0.35"/>
    <row r="170" s="45" customFormat="1" ht="14" x14ac:dyDescent="0.35"/>
    <row r="171" s="45" customFormat="1" ht="14" x14ac:dyDescent="0.35"/>
    <row r="172" s="45" customFormat="1" ht="14" x14ac:dyDescent="0.35"/>
    <row r="173" s="45" customFormat="1" ht="14" x14ac:dyDescent="0.35"/>
    <row r="174" s="45" customFormat="1" ht="14" x14ac:dyDescent="0.35"/>
    <row r="175" s="45" customFormat="1" ht="14" x14ac:dyDescent="0.35"/>
    <row r="176" s="45" customFormat="1" ht="14" x14ac:dyDescent="0.35"/>
    <row r="177" s="45" customFormat="1" ht="14" x14ac:dyDescent="0.35"/>
    <row r="178" s="45" customFormat="1" ht="14" x14ac:dyDescent="0.35"/>
    <row r="179" s="45" customFormat="1" ht="14" x14ac:dyDescent="0.35"/>
    <row r="180" s="45" customFormat="1" ht="14" x14ac:dyDescent="0.35"/>
    <row r="181" s="45" customFormat="1" ht="14" x14ac:dyDescent="0.35"/>
    <row r="182" s="45" customFormat="1" ht="14" x14ac:dyDescent="0.35"/>
    <row r="183" s="45" customFormat="1" ht="14" x14ac:dyDescent="0.35"/>
    <row r="184" s="45" customFormat="1" ht="14" x14ac:dyDescent="0.35"/>
    <row r="185" s="45" customFormat="1" ht="14" x14ac:dyDescent="0.35"/>
    <row r="186" s="45" customFormat="1" ht="14" x14ac:dyDescent="0.35"/>
    <row r="187" s="45" customFormat="1" ht="14" x14ac:dyDescent="0.35"/>
    <row r="188" s="45" customFormat="1" ht="14" x14ac:dyDescent="0.35"/>
    <row r="189" s="45" customFormat="1" ht="14" x14ac:dyDescent="0.35"/>
    <row r="190" s="45" customFormat="1" ht="14" x14ac:dyDescent="0.35"/>
    <row r="191" s="45" customFormat="1" ht="14" x14ac:dyDescent="0.35"/>
    <row r="192" s="45" customFormat="1" ht="14" x14ac:dyDescent="0.35"/>
    <row r="193" s="45" customFormat="1" ht="14" x14ac:dyDescent="0.35"/>
    <row r="194" s="45" customFormat="1" ht="14" x14ac:dyDescent="0.35"/>
    <row r="195" s="45" customFormat="1" ht="14" x14ac:dyDescent="0.35"/>
    <row r="196" s="45" customFormat="1" ht="14" x14ac:dyDescent="0.35"/>
    <row r="197" s="45" customFormat="1" ht="14" x14ac:dyDescent="0.35"/>
    <row r="198" s="45" customFormat="1" ht="14" x14ac:dyDescent="0.35"/>
    <row r="199" s="45" customFormat="1" ht="14" x14ac:dyDescent="0.35"/>
    <row r="200" s="45" customFormat="1" ht="14" x14ac:dyDescent="0.35"/>
    <row r="201" s="45" customFormat="1" ht="14" x14ac:dyDescent="0.35"/>
    <row r="202" s="45" customFormat="1" ht="14" x14ac:dyDescent="0.35"/>
    <row r="203" s="45" customFormat="1" ht="14" x14ac:dyDescent="0.35"/>
    <row r="204" s="45" customFormat="1" ht="14" x14ac:dyDescent="0.35"/>
    <row r="205" s="45" customFormat="1" ht="14" x14ac:dyDescent="0.35"/>
    <row r="206" s="45" customFormat="1" ht="14" x14ac:dyDescent="0.35"/>
    <row r="207" s="45" customFormat="1" ht="14" x14ac:dyDescent="0.35"/>
    <row r="208" s="45" customFormat="1" ht="14" x14ac:dyDescent="0.35"/>
    <row r="209" s="45" customFormat="1" ht="14" x14ac:dyDescent="0.35"/>
    <row r="210" s="45" customFormat="1" ht="14" x14ac:dyDescent="0.35"/>
    <row r="211" s="45" customFormat="1" ht="14" x14ac:dyDescent="0.35"/>
    <row r="212" s="45" customFormat="1" ht="14" x14ac:dyDescent="0.35"/>
    <row r="213" s="45" customFormat="1" ht="14" x14ac:dyDescent="0.35"/>
    <row r="214" s="45" customFormat="1" ht="14" x14ac:dyDescent="0.35"/>
    <row r="215" s="45" customFormat="1" ht="14" x14ac:dyDescent="0.35"/>
    <row r="216" s="45" customFormat="1" ht="14" x14ac:dyDescent="0.35"/>
    <row r="217" s="45" customFormat="1" ht="14" x14ac:dyDescent="0.35"/>
    <row r="218" s="45" customFormat="1" ht="14" x14ac:dyDescent="0.35"/>
    <row r="219" s="45" customFormat="1" ht="14" x14ac:dyDescent="0.35"/>
    <row r="220" s="45" customFormat="1" ht="14" x14ac:dyDescent="0.35"/>
    <row r="221" s="45" customFormat="1" ht="14" x14ac:dyDescent="0.35"/>
    <row r="222" s="45" customFormat="1" ht="14" x14ac:dyDescent="0.35"/>
    <row r="223" s="45" customFormat="1" ht="14" x14ac:dyDescent="0.35"/>
    <row r="224" s="45" customFormat="1" ht="14" x14ac:dyDescent="0.35"/>
    <row r="225" s="45" customFormat="1" ht="14" x14ac:dyDescent="0.35"/>
    <row r="226" s="45" customFormat="1" ht="14" x14ac:dyDescent="0.35"/>
    <row r="227" s="45" customFormat="1" ht="14" x14ac:dyDescent="0.35"/>
    <row r="228" s="45" customFormat="1" ht="14" x14ac:dyDescent="0.35"/>
    <row r="229" s="45" customFormat="1" ht="14" x14ac:dyDescent="0.35"/>
    <row r="230" s="45" customFormat="1" ht="14" x14ac:dyDescent="0.35"/>
    <row r="231" s="45" customFormat="1" ht="14" x14ac:dyDescent="0.35"/>
    <row r="232" s="45" customFormat="1" ht="14" x14ac:dyDescent="0.35"/>
    <row r="233" s="45" customFormat="1" ht="14" x14ac:dyDescent="0.35"/>
    <row r="234" s="45" customFormat="1" ht="14" x14ac:dyDescent="0.35"/>
    <row r="235" s="45" customFormat="1" ht="14" x14ac:dyDescent="0.35"/>
    <row r="236" s="45" customFormat="1" ht="14" x14ac:dyDescent="0.35"/>
    <row r="237" s="45" customFormat="1" ht="14" x14ac:dyDescent="0.35"/>
    <row r="238" s="45" customFormat="1" ht="14" x14ac:dyDescent="0.35"/>
    <row r="239" s="45" customFormat="1" ht="14" x14ac:dyDescent="0.35"/>
    <row r="240" s="45" customFormat="1" ht="14" x14ac:dyDescent="0.35"/>
    <row r="241" s="45" customFormat="1" ht="14" x14ac:dyDescent="0.35"/>
    <row r="242" s="45" customFormat="1" ht="14" x14ac:dyDescent="0.35"/>
    <row r="243" s="45" customFormat="1" ht="14" x14ac:dyDescent="0.35"/>
    <row r="244" s="45" customFormat="1" ht="14" x14ac:dyDescent="0.35"/>
    <row r="245" s="45" customFormat="1" ht="14" x14ac:dyDescent="0.35"/>
    <row r="246" s="45" customFormat="1" ht="14" x14ac:dyDescent="0.35"/>
    <row r="247" s="45" customFormat="1" ht="14" x14ac:dyDescent="0.35"/>
    <row r="248" s="45" customFormat="1" ht="14" x14ac:dyDescent="0.35"/>
    <row r="249" s="45" customFormat="1" ht="14" x14ac:dyDescent="0.35"/>
    <row r="250" s="45" customFormat="1" ht="14" x14ac:dyDescent="0.35"/>
    <row r="251" s="45" customFormat="1" ht="14" x14ac:dyDescent="0.35"/>
    <row r="252" s="45" customFormat="1" ht="14" x14ac:dyDescent="0.35"/>
    <row r="253" s="45" customFormat="1" ht="14" x14ac:dyDescent="0.35"/>
    <row r="254" s="45" customFormat="1" ht="14" x14ac:dyDescent="0.35"/>
    <row r="255" s="45" customFormat="1" ht="14" x14ac:dyDescent="0.35"/>
    <row r="256" s="45" customFormat="1" ht="14" x14ac:dyDescent="0.35"/>
    <row r="257" s="45" customFormat="1" ht="14" x14ac:dyDescent="0.35"/>
    <row r="258" s="45" customFormat="1" ht="14" x14ac:dyDescent="0.35"/>
    <row r="259" s="45" customFormat="1" ht="14" x14ac:dyDescent="0.35"/>
    <row r="260" s="45" customFormat="1" ht="14" x14ac:dyDescent="0.35"/>
    <row r="261" s="45" customFormat="1" ht="14" x14ac:dyDescent="0.35"/>
    <row r="262" s="45" customFormat="1" ht="14" x14ac:dyDescent="0.35"/>
    <row r="263" s="45" customFormat="1" ht="14" x14ac:dyDescent="0.35"/>
    <row r="264" s="45" customFormat="1" ht="14" x14ac:dyDescent="0.35"/>
    <row r="265" s="45" customFormat="1" ht="14" x14ac:dyDescent="0.35"/>
    <row r="266" s="45" customFormat="1" ht="14" x14ac:dyDescent="0.35"/>
    <row r="267" s="45" customFormat="1" ht="14" x14ac:dyDescent="0.35"/>
    <row r="268" s="45" customFormat="1" ht="14" x14ac:dyDescent="0.35"/>
    <row r="269" s="45" customFormat="1" ht="14" x14ac:dyDescent="0.35"/>
    <row r="270" s="45" customFormat="1" ht="14" x14ac:dyDescent="0.35"/>
    <row r="271" s="45" customFormat="1" ht="14" x14ac:dyDescent="0.35"/>
    <row r="272" s="45" customFormat="1" ht="14" x14ac:dyDescent="0.35"/>
    <row r="273" s="45" customFormat="1" ht="14" x14ac:dyDescent="0.35"/>
    <row r="274" s="45" customFormat="1" ht="14" x14ac:dyDescent="0.35"/>
    <row r="275" s="45" customFormat="1" ht="14" x14ac:dyDescent="0.35"/>
    <row r="276" s="45" customFormat="1" ht="14" x14ac:dyDescent="0.35"/>
    <row r="277" s="45" customFormat="1" ht="14" x14ac:dyDescent="0.35"/>
    <row r="278" s="45" customFormat="1" ht="14" x14ac:dyDescent="0.35"/>
    <row r="279" s="45" customFormat="1" ht="14" x14ac:dyDescent="0.35"/>
    <row r="280" s="45" customFormat="1" ht="14" x14ac:dyDescent="0.35"/>
    <row r="281" s="45" customFormat="1" ht="14" x14ac:dyDescent="0.35"/>
    <row r="282" s="45" customFormat="1" ht="14" x14ac:dyDescent="0.35"/>
    <row r="283" s="45" customFormat="1" ht="14" x14ac:dyDescent="0.35"/>
    <row r="284" s="45" customFormat="1" ht="14" x14ac:dyDescent="0.35"/>
    <row r="285" s="45" customFormat="1" ht="14" x14ac:dyDescent="0.35"/>
    <row r="286" s="45" customFormat="1" ht="14" x14ac:dyDescent="0.35"/>
    <row r="287" s="45" customFormat="1" ht="14" x14ac:dyDescent="0.35"/>
    <row r="288" s="45" customFormat="1" ht="14" x14ac:dyDescent="0.35"/>
    <row r="289" s="45" customFormat="1" ht="14" x14ac:dyDescent="0.35"/>
    <row r="290" s="45" customFormat="1" ht="14" x14ac:dyDescent="0.35"/>
    <row r="291" s="45" customFormat="1" ht="14" x14ac:dyDescent="0.35"/>
    <row r="292" s="45" customFormat="1" ht="14" x14ac:dyDescent="0.35"/>
    <row r="293" s="45" customFormat="1" ht="14" x14ac:dyDescent="0.35"/>
    <row r="294" s="45" customFormat="1" ht="14" x14ac:dyDescent="0.35"/>
    <row r="295" s="45" customFormat="1" ht="14" x14ac:dyDescent="0.35"/>
    <row r="296" s="45" customFormat="1" ht="14" x14ac:dyDescent="0.35"/>
    <row r="297" s="45" customFormat="1" ht="14" x14ac:dyDescent="0.35"/>
    <row r="298" s="45" customFormat="1" ht="14" x14ac:dyDescent="0.35"/>
    <row r="299" s="45" customFormat="1" ht="14" x14ac:dyDescent="0.35"/>
    <row r="300" s="45" customFormat="1" ht="14" x14ac:dyDescent="0.35"/>
    <row r="301" s="45" customFormat="1" ht="14" x14ac:dyDescent="0.35"/>
    <row r="302" s="45" customFormat="1" ht="14" x14ac:dyDescent="0.35"/>
    <row r="303" s="45" customFormat="1" ht="14" x14ac:dyDescent="0.35"/>
    <row r="304" s="45" customFormat="1" ht="14" x14ac:dyDescent="0.35"/>
    <row r="305" s="45" customFormat="1" ht="14" x14ac:dyDescent="0.35"/>
    <row r="306" s="45" customFormat="1" ht="14" x14ac:dyDescent="0.35"/>
    <row r="307" s="45" customFormat="1" ht="14" x14ac:dyDescent="0.35"/>
    <row r="308" s="45" customFormat="1" ht="14" x14ac:dyDescent="0.35"/>
    <row r="309" s="45" customFormat="1" ht="14" x14ac:dyDescent="0.35"/>
    <row r="310" s="45" customFormat="1" ht="14" x14ac:dyDescent="0.35"/>
    <row r="311" s="45" customFormat="1" ht="14" x14ac:dyDescent="0.35"/>
    <row r="312" s="45" customFormat="1" ht="14" x14ac:dyDescent="0.35"/>
    <row r="313" s="45" customFormat="1" ht="14" x14ac:dyDescent="0.35"/>
    <row r="314" s="45" customFormat="1" ht="14" x14ac:dyDescent="0.35"/>
    <row r="315" s="45" customFormat="1" ht="14" x14ac:dyDescent="0.35"/>
    <row r="316" s="45" customFormat="1" ht="14" x14ac:dyDescent="0.35"/>
    <row r="317" s="45" customFormat="1" ht="14" x14ac:dyDescent="0.35"/>
    <row r="318" s="45" customFormat="1" ht="14" x14ac:dyDescent="0.35"/>
    <row r="319" s="45" customFormat="1" ht="14" x14ac:dyDescent="0.35"/>
    <row r="320" s="45" customFormat="1" ht="14" x14ac:dyDescent="0.35"/>
    <row r="321" s="45" customFormat="1" ht="14" x14ac:dyDescent="0.35"/>
    <row r="322" s="45" customFormat="1" ht="14" x14ac:dyDescent="0.35"/>
    <row r="323" s="45" customFormat="1" ht="14" x14ac:dyDescent="0.35"/>
    <row r="324" s="45" customFormat="1" ht="14" x14ac:dyDescent="0.35"/>
    <row r="325" s="45" customFormat="1" ht="14" x14ac:dyDescent="0.35"/>
    <row r="326" s="45" customFormat="1" ht="14" x14ac:dyDescent="0.35"/>
    <row r="327" s="45" customFormat="1" ht="14" x14ac:dyDescent="0.35"/>
    <row r="328" s="45" customFormat="1" ht="14" x14ac:dyDescent="0.35"/>
    <row r="329" s="45" customFormat="1" ht="14" x14ac:dyDescent="0.35"/>
    <row r="330" s="45" customFormat="1" ht="14" x14ac:dyDescent="0.35"/>
    <row r="331" s="45" customFormat="1" ht="14" x14ac:dyDescent="0.35"/>
    <row r="332" s="45" customFormat="1" ht="14" x14ac:dyDescent="0.35"/>
    <row r="333" s="45" customFormat="1" ht="14" x14ac:dyDescent="0.35"/>
    <row r="334" s="45" customFormat="1" ht="14" x14ac:dyDescent="0.35"/>
    <row r="335" s="45" customFormat="1" ht="14" x14ac:dyDescent="0.35"/>
    <row r="336" s="45" customFormat="1" ht="14" x14ac:dyDescent="0.35"/>
    <row r="337" s="45" customFormat="1" ht="14" x14ac:dyDescent="0.35"/>
    <row r="338" s="45" customFormat="1" ht="14" x14ac:dyDescent="0.35"/>
    <row r="339" s="45" customFormat="1" ht="14" x14ac:dyDescent="0.35"/>
    <row r="340" s="45" customFormat="1" ht="14" x14ac:dyDescent="0.35"/>
    <row r="341" s="45" customFormat="1" ht="14" x14ac:dyDescent="0.35"/>
    <row r="342" s="45" customFormat="1" ht="14" x14ac:dyDescent="0.35"/>
    <row r="343" s="45" customFormat="1" ht="14" x14ac:dyDescent="0.35"/>
    <row r="344" s="45" customFormat="1" ht="14" x14ac:dyDescent="0.35"/>
    <row r="345" s="45" customFormat="1" ht="14" x14ac:dyDescent="0.35"/>
    <row r="346" s="45" customFormat="1" ht="14" x14ac:dyDescent="0.35"/>
    <row r="347" s="45" customFormat="1" ht="14" x14ac:dyDescent="0.35"/>
    <row r="348" s="45" customFormat="1" ht="14" x14ac:dyDescent="0.35"/>
    <row r="349" s="45" customFormat="1" ht="14" x14ac:dyDescent="0.35"/>
    <row r="350" s="45" customFormat="1" ht="14" x14ac:dyDescent="0.35"/>
    <row r="351" s="45" customFormat="1" ht="14" x14ac:dyDescent="0.35"/>
    <row r="352" s="45" customFormat="1" ht="14" x14ac:dyDescent="0.35"/>
    <row r="353" s="45" customFormat="1" ht="14" x14ac:dyDescent="0.35"/>
    <row r="354" s="45" customFormat="1" ht="14" x14ac:dyDescent="0.35"/>
    <row r="355" s="45" customFormat="1" ht="14" x14ac:dyDescent="0.35"/>
    <row r="356" s="45" customFormat="1" ht="14" x14ac:dyDescent="0.35"/>
    <row r="357" s="45" customFormat="1" ht="14" x14ac:dyDescent="0.35"/>
    <row r="358" s="45" customFormat="1" ht="14" x14ac:dyDescent="0.35"/>
    <row r="359" s="45" customFormat="1" ht="14" x14ac:dyDescent="0.35"/>
    <row r="360" s="45" customFormat="1" ht="14" x14ac:dyDescent="0.35"/>
    <row r="361" s="45" customFormat="1" ht="14" x14ac:dyDescent="0.35"/>
    <row r="362" s="45" customFormat="1" ht="14" x14ac:dyDescent="0.35"/>
    <row r="363" s="45" customFormat="1" ht="14" x14ac:dyDescent="0.35"/>
    <row r="364" s="45" customFormat="1" ht="14" x14ac:dyDescent="0.35"/>
    <row r="365" s="45" customFormat="1" ht="14" x14ac:dyDescent="0.35"/>
    <row r="366" s="45" customFormat="1" ht="14" x14ac:dyDescent="0.35"/>
    <row r="367" s="45" customFormat="1" ht="14" x14ac:dyDescent="0.35"/>
    <row r="368" s="45" customFormat="1" ht="14" x14ac:dyDescent="0.35"/>
    <row r="369" s="45" customFormat="1" ht="14" x14ac:dyDescent="0.35"/>
    <row r="370" s="45" customFormat="1" ht="14" x14ac:dyDescent="0.35"/>
    <row r="371" s="45" customFormat="1" ht="14" x14ac:dyDescent="0.35"/>
    <row r="372" s="45" customFormat="1" ht="14" x14ac:dyDescent="0.35"/>
    <row r="373" s="45" customFormat="1" ht="14" x14ac:dyDescent="0.35"/>
    <row r="374" s="45" customFormat="1" ht="14" x14ac:dyDescent="0.35"/>
    <row r="375" s="45" customFormat="1" ht="14" x14ac:dyDescent="0.35"/>
    <row r="376" s="45" customFormat="1" ht="14" x14ac:dyDescent="0.35"/>
    <row r="377" s="45" customFormat="1" ht="14" x14ac:dyDescent="0.35"/>
    <row r="378" s="45" customFormat="1" ht="14" x14ac:dyDescent="0.35"/>
    <row r="379" s="45" customFormat="1" ht="14" x14ac:dyDescent="0.35"/>
    <row r="380" s="45" customFormat="1" ht="14" x14ac:dyDescent="0.35"/>
    <row r="381" s="45" customFormat="1" ht="14" x14ac:dyDescent="0.35"/>
    <row r="382" s="45" customFormat="1" ht="14" x14ac:dyDescent="0.35"/>
    <row r="383" s="45" customFormat="1" ht="14" x14ac:dyDescent="0.35"/>
    <row r="384" s="45" customFormat="1" ht="14" x14ac:dyDescent="0.35"/>
    <row r="385" s="45" customFormat="1" ht="14" x14ac:dyDescent="0.35"/>
    <row r="386" s="45" customFormat="1" ht="14" x14ac:dyDescent="0.35"/>
    <row r="387" s="45" customFormat="1" ht="14" x14ac:dyDescent="0.35"/>
    <row r="388" s="45" customFormat="1" ht="14" x14ac:dyDescent="0.35"/>
    <row r="389" s="45" customFormat="1" ht="14" x14ac:dyDescent="0.35"/>
    <row r="390" s="45" customFormat="1" ht="14" x14ac:dyDescent="0.35"/>
    <row r="391" s="45" customFormat="1" ht="14" x14ac:dyDescent="0.35"/>
    <row r="392" s="45" customFormat="1" ht="14" x14ac:dyDescent="0.35"/>
    <row r="393" s="45" customFormat="1" ht="14" x14ac:dyDescent="0.35"/>
    <row r="394" s="45" customFormat="1" ht="14" x14ac:dyDescent="0.35"/>
    <row r="395" s="45" customFormat="1" ht="14" x14ac:dyDescent="0.35"/>
    <row r="396" s="45" customFormat="1" ht="14" x14ac:dyDescent="0.35"/>
    <row r="397" s="45" customFormat="1" ht="14" x14ac:dyDescent="0.35"/>
    <row r="398" s="45" customFormat="1" ht="14" x14ac:dyDescent="0.35"/>
    <row r="399" s="45" customFormat="1" ht="14" x14ac:dyDescent="0.35"/>
    <row r="400" s="45" customFormat="1" ht="14" x14ac:dyDescent="0.35"/>
    <row r="401" s="45" customFormat="1" ht="14" x14ac:dyDescent="0.35"/>
    <row r="402" s="45" customFormat="1" ht="14" x14ac:dyDescent="0.35"/>
    <row r="403" s="45" customFormat="1" ht="14" x14ac:dyDescent="0.35"/>
    <row r="404" s="45" customFormat="1" ht="14" x14ac:dyDescent="0.35"/>
    <row r="405" s="45" customFormat="1" ht="14" x14ac:dyDescent="0.35"/>
    <row r="406" s="45" customFormat="1" ht="14" x14ac:dyDescent="0.35"/>
    <row r="407" s="45" customFormat="1" ht="14" x14ac:dyDescent="0.35"/>
    <row r="408" s="45" customFormat="1" ht="14" x14ac:dyDescent="0.35"/>
    <row r="409" s="45" customFormat="1" ht="14" x14ac:dyDescent="0.35"/>
    <row r="410" s="45" customFormat="1" ht="14" x14ac:dyDescent="0.35"/>
    <row r="411" s="45" customFormat="1" ht="14" x14ac:dyDescent="0.35"/>
    <row r="412" s="45" customFormat="1" ht="14" x14ac:dyDescent="0.35"/>
    <row r="413" s="45" customFormat="1" ht="14" x14ac:dyDescent="0.35"/>
    <row r="414" s="45" customFormat="1" ht="14" x14ac:dyDescent="0.35"/>
    <row r="415" s="45" customFormat="1" ht="14" x14ac:dyDescent="0.35"/>
    <row r="416" s="45" customFormat="1" ht="14" x14ac:dyDescent="0.35"/>
    <row r="417" s="45" customFormat="1" ht="14" x14ac:dyDescent="0.35"/>
    <row r="418" s="45" customFormat="1" ht="14" x14ac:dyDescent="0.35"/>
    <row r="419" s="45" customFormat="1" ht="14" x14ac:dyDescent="0.35"/>
    <row r="420" s="45" customFormat="1" ht="14" x14ac:dyDescent="0.35"/>
    <row r="421" s="45" customFormat="1" ht="14" x14ac:dyDescent="0.35"/>
    <row r="422" s="45" customFormat="1" ht="14" x14ac:dyDescent="0.35"/>
    <row r="423" s="45" customFormat="1" ht="14" x14ac:dyDescent="0.35"/>
    <row r="424" s="45" customFormat="1" ht="14" x14ac:dyDescent="0.35"/>
    <row r="425" s="45" customFormat="1" ht="14" x14ac:dyDescent="0.35"/>
    <row r="426" s="45" customFormat="1" ht="14" x14ac:dyDescent="0.35"/>
    <row r="427" s="45" customFormat="1" ht="14" x14ac:dyDescent="0.35"/>
    <row r="428" s="45" customFormat="1" ht="14" x14ac:dyDescent="0.35"/>
    <row r="429" s="45" customFormat="1" ht="14" x14ac:dyDescent="0.35"/>
    <row r="430" s="45" customFormat="1" ht="14" x14ac:dyDescent="0.35"/>
    <row r="431" s="45" customFormat="1" ht="14" x14ac:dyDescent="0.35"/>
    <row r="432" s="45" customFormat="1" ht="14" x14ac:dyDescent="0.35"/>
    <row r="433" s="45" customFormat="1" ht="14" x14ac:dyDescent="0.35"/>
    <row r="434" s="45" customFormat="1" ht="14" x14ac:dyDescent="0.35"/>
    <row r="435" s="45" customFormat="1" ht="14" x14ac:dyDescent="0.35"/>
    <row r="436" s="45" customFormat="1" ht="14" x14ac:dyDescent="0.35"/>
    <row r="437" s="45" customFormat="1" ht="14" x14ac:dyDescent="0.35"/>
    <row r="438" s="45" customFormat="1" ht="14" x14ac:dyDescent="0.35"/>
    <row r="439" s="45" customFormat="1" ht="14" x14ac:dyDescent="0.35"/>
    <row r="440" s="45" customFormat="1" ht="14" x14ac:dyDescent="0.35"/>
    <row r="441" s="45" customFormat="1" ht="14" x14ac:dyDescent="0.35"/>
    <row r="442" s="45" customFormat="1" ht="14" x14ac:dyDescent="0.35"/>
    <row r="443" s="45" customFormat="1" ht="14" x14ac:dyDescent="0.35"/>
    <row r="444" s="45" customFormat="1" ht="14" x14ac:dyDescent="0.35"/>
    <row r="445" s="45" customFormat="1" ht="14" x14ac:dyDescent="0.35"/>
    <row r="446" s="45" customFormat="1" ht="14" x14ac:dyDescent="0.35"/>
    <row r="447" s="45" customFormat="1" ht="14" x14ac:dyDescent="0.35"/>
    <row r="448" s="45" customFormat="1" ht="14" x14ac:dyDescent="0.35"/>
    <row r="449" s="45" customFormat="1" ht="14" x14ac:dyDescent="0.35"/>
    <row r="450" s="45" customFormat="1" ht="14" x14ac:dyDescent="0.35"/>
    <row r="451" s="45" customFormat="1" ht="14" x14ac:dyDescent="0.35"/>
    <row r="452" s="45" customFormat="1" ht="14" x14ac:dyDescent="0.35"/>
    <row r="453" s="45" customFormat="1" ht="14" x14ac:dyDescent="0.35"/>
    <row r="454" s="45" customFormat="1" ht="14" x14ac:dyDescent="0.35"/>
    <row r="455" s="45" customFormat="1" ht="14" x14ac:dyDescent="0.35"/>
    <row r="456" s="45" customFormat="1" ht="14" x14ac:dyDescent="0.35"/>
    <row r="457" s="45" customFormat="1" ht="14" x14ac:dyDescent="0.35"/>
    <row r="458" s="45" customFormat="1" ht="14" x14ac:dyDescent="0.35"/>
    <row r="459" s="45" customFormat="1" ht="14" x14ac:dyDescent="0.35"/>
    <row r="460" s="45" customFormat="1" ht="14" x14ac:dyDescent="0.35"/>
    <row r="461" s="45" customFormat="1" ht="14" x14ac:dyDescent="0.35"/>
    <row r="462" s="45" customFormat="1" ht="14" x14ac:dyDescent="0.35"/>
    <row r="463" s="45" customFormat="1" ht="14" x14ac:dyDescent="0.35"/>
    <row r="464" s="45" customFormat="1" ht="14" x14ac:dyDescent="0.35"/>
    <row r="465" s="45" customFormat="1" ht="14" x14ac:dyDescent="0.35"/>
    <row r="466" s="45" customFormat="1" ht="14" x14ac:dyDescent="0.35"/>
    <row r="467" s="45" customFormat="1" ht="14" x14ac:dyDescent="0.35"/>
    <row r="468" s="45" customFormat="1" ht="14" x14ac:dyDescent="0.35"/>
    <row r="469" s="45" customFormat="1" ht="14" x14ac:dyDescent="0.35"/>
    <row r="470" s="45" customFormat="1" ht="14" x14ac:dyDescent="0.35"/>
    <row r="471" s="45" customFormat="1" ht="14" x14ac:dyDescent="0.35"/>
    <row r="472" s="45" customFormat="1" ht="14" x14ac:dyDescent="0.35"/>
    <row r="473" s="45" customFormat="1" ht="14" x14ac:dyDescent="0.35"/>
    <row r="474" s="45" customFormat="1" ht="14" x14ac:dyDescent="0.35"/>
    <row r="475" s="45" customFormat="1" ht="14" x14ac:dyDescent="0.35"/>
    <row r="476" s="45" customFormat="1" ht="14" x14ac:dyDescent="0.35"/>
    <row r="477" s="45" customFormat="1" ht="14" x14ac:dyDescent="0.35"/>
    <row r="478" s="45" customFormat="1" ht="14" x14ac:dyDescent="0.35"/>
    <row r="479" s="45" customFormat="1" ht="14" x14ac:dyDescent="0.35"/>
    <row r="480" s="45" customFormat="1" ht="14" x14ac:dyDescent="0.35"/>
    <row r="481" s="45" customFormat="1" ht="14" x14ac:dyDescent="0.35"/>
    <row r="482" s="45" customFormat="1" ht="14" x14ac:dyDescent="0.35"/>
    <row r="483" s="45" customFormat="1" ht="14" x14ac:dyDescent="0.35"/>
    <row r="484" s="45" customFormat="1" ht="14" x14ac:dyDescent="0.35"/>
    <row r="485" s="45" customFormat="1" ht="14" x14ac:dyDescent="0.35"/>
    <row r="486" s="45" customFormat="1" ht="14" x14ac:dyDescent="0.35"/>
    <row r="487" s="45" customFormat="1" ht="14" x14ac:dyDescent="0.35"/>
    <row r="488" s="45" customFormat="1" ht="14" x14ac:dyDescent="0.35"/>
    <row r="489" s="45" customFormat="1" ht="14" x14ac:dyDescent="0.35"/>
    <row r="490" s="45" customFormat="1" ht="14" x14ac:dyDescent="0.35"/>
    <row r="491" s="45" customFormat="1" ht="14" x14ac:dyDescent="0.35"/>
    <row r="492" s="45" customFormat="1" ht="14" x14ac:dyDescent="0.35"/>
    <row r="493" s="45" customFormat="1" ht="14" x14ac:dyDescent="0.35"/>
    <row r="494" s="45" customFormat="1" ht="14" x14ac:dyDescent="0.35"/>
    <row r="495" s="45" customFormat="1" ht="14" x14ac:dyDescent="0.35"/>
    <row r="496" s="45" customFormat="1" ht="14" x14ac:dyDescent="0.35"/>
    <row r="497" s="45" customFormat="1" ht="14" x14ac:dyDescent="0.35"/>
    <row r="498" s="45" customFormat="1" ht="14" x14ac:dyDescent="0.35"/>
    <row r="499" s="45" customFormat="1" ht="14" x14ac:dyDescent="0.35"/>
    <row r="500" s="45" customFormat="1" ht="14" x14ac:dyDescent="0.35"/>
    <row r="501" s="45" customFormat="1" ht="14" x14ac:dyDescent="0.35"/>
    <row r="502" s="45" customFormat="1" ht="14" x14ac:dyDescent="0.35"/>
    <row r="503" s="45" customFormat="1" ht="14" x14ac:dyDescent="0.35"/>
    <row r="504" s="45" customFormat="1" ht="14" x14ac:dyDescent="0.35"/>
    <row r="505" s="45" customFormat="1" ht="14" x14ac:dyDescent="0.35"/>
    <row r="506" s="45" customFormat="1" ht="14" x14ac:dyDescent="0.35"/>
    <row r="507" s="45" customFormat="1" ht="14" x14ac:dyDescent="0.35"/>
    <row r="508" s="45" customFormat="1" ht="14" x14ac:dyDescent="0.35"/>
    <row r="509" s="45" customFormat="1" ht="14" x14ac:dyDescent="0.35"/>
    <row r="510" s="45" customFormat="1" ht="14" x14ac:dyDescent="0.35"/>
    <row r="511" s="45" customFormat="1" ht="14" x14ac:dyDescent="0.35"/>
    <row r="512" s="45" customFormat="1" ht="14" x14ac:dyDescent="0.35"/>
    <row r="513" s="45" customFormat="1" ht="14" x14ac:dyDescent="0.35"/>
    <row r="514" s="45" customFormat="1" ht="14" x14ac:dyDescent="0.35"/>
    <row r="515" s="45" customFormat="1" ht="14" x14ac:dyDescent="0.35"/>
    <row r="516" s="45" customFormat="1" ht="14" x14ac:dyDescent="0.35"/>
    <row r="517" s="45" customFormat="1" ht="14" x14ac:dyDescent="0.35"/>
    <row r="518" s="45" customFormat="1" ht="14" x14ac:dyDescent="0.35"/>
    <row r="519" s="45" customFormat="1" ht="14" x14ac:dyDescent="0.35"/>
    <row r="520" s="45" customFormat="1" ht="14" x14ac:dyDescent="0.35"/>
    <row r="521" s="45" customFormat="1" ht="14" x14ac:dyDescent="0.35"/>
    <row r="522" s="45" customFormat="1" ht="14" x14ac:dyDescent="0.35"/>
    <row r="523" s="45" customFormat="1" ht="14" x14ac:dyDescent="0.35"/>
    <row r="524" s="45" customFormat="1" ht="14" x14ac:dyDescent="0.35"/>
    <row r="525" s="45" customFormat="1" ht="14" x14ac:dyDescent="0.35"/>
    <row r="526" s="45" customFormat="1" ht="14" x14ac:dyDescent="0.35"/>
    <row r="527" s="45" customFormat="1" ht="14" x14ac:dyDescent="0.35"/>
    <row r="528" s="45" customFormat="1" ht="14" x14ac:dyDescent="0.35"/>
    <row r="529" s="45" customFormat="1" ht="14" x14ac:dyDescent="0.35"/>
    <row r="530" s="45" customFormat="1" ht="14" x14ac:dyDescent="0.35"/>
    <row r="531" s="45" customFormat="1" ht="14" x14ac:dyDescent="0.35"/>
    <row r="532" s="45" customFormat="1" ht="14" x14ac:dyDescent="0.35"/>
    <row r="533" s="45" customFormat="1" ht="14" x14ac:dyDescent="0.35"/>
    <row r="534" s="45" customFormat="1" ht="14" x14ac:dyDescent="0.35"/>
    <row r="535" s="45" customFormat="1" ht="14" x14ac:dyDescent="0.35"/>
    <row r="536" s="45" customFormat="1" ht="14" x14ac:dyDescent="0.35"/>
    <row r="537" s="45" customFormat="1" ht="14" x14ac:dyDescent="0.35"/>
    <row r="538" s="45" customFormat="1" ht="14" x14ac:dyDescent="0.35"/>
    <row r="539" s="45" customFormat="1" ht="14" x14ac:dyDescent="0.35"/>
    <row r="540" s="45" customFormat="1" ht="14" x14ac:dyDescent="0.35"/>
    <row r="541" s="45" customFormat="1" ht="14" x14ac:dyDescent="0.35"/>
    <row r="542" s="45" customFormat="1" ht="14" x14ac:dyDescent="0.35"/>
    <row r="543" s="45" customFormat="1" ht="14" x14ac:dyDescent="0.35"/>
    <row r="544" s="45" customFormat="1" ht="14" x14ac:dyDescent="0.35"/>
    <row r="545" s="45" customFormat="1" ht="14" x14ac:dyDescent="0.35"/>
    <row r="546" s="45" customFormat="1" ht="14" x14ac:dyDescent="0.35"/>
    <row r="547" s="45" customFormat="1" ht="14" x14ac:dyDescent="0.35"/>
    <row r="548" s="45" customFormat="1" ht="14" x14ac:dyDescent="0.35"/>
    <row r="549" s="45" customFormat="1" ht="14" x14ac:dyDescent="0.35"/>
    <row r="550" s="45" customFormat="1" ht="14" x14ac:dyDescent="0.35"/>
    <row r="551" s="45" customFormat="1" ht="14" x14ac:dyDescent="0.35"/>
    <row r="552" s="45" customFormat="1" ht="14" x14ac:dyDescent="0.35"/>
    <row r="553" s="45" customFormat="1" ht="14" x14ac:dyDescent="0.35"/>
    <row r="554" s="45" customFormat="1" ht="14" x14ac:dyDescent="0.35"/>
    <row r="555" s="45" customFormat="1" ht="14" x14ac:dyDescent="0.35"/>
    <row r="556" s="45" customFormat="1" ht="14" x14ac:dyDescent="0.35"/>
    <row r="557" s="45" customFormat="1" ht="14" x14ac:dyDescent="0.35"/>
    <row r="558" s="45" customFormat="1" ht="14" x14ac:dyDescent="0.35"/>
    <row r="559" s="45" customFormat="1" ht="14" x14ac:dyDescent="0.35"/>
    <row r="560" s="45" customFormat="1" ht="14" x14ac:dyDescent="0.35"/>
    <row r="561" s="45" customFormat="1" ht="14" x14ac:dyDescent="0.35"/>
    <row r="562" s="45" customFormat="1" ht="14" x14ac:dyDescent="0.35"/>
    <row r="563" s="45" customFormat="1" ht="14" x14ac:dyDescent="0.35"/>
    <row r="564" s="45" customFormat="1" ht="14" x14ac:dyDescent="0.35"/>
    <row r="565" s="45" customFormat="1" ht="14" x14ac:dyDescent="0.35"/>
    <row r="566" s="45" customFormat="1" ht="14" x14ac:dyDescent="0.35"/>
    <row r="567" s="45" customFormat="1" ht="14" x14ac:dyDescent="0.35"/>
    <row r="568" s="45" customFormat="1" ht="14" x14ac:dyDescent="0.35"/>
    <row r="569" s="45" customFormat="1" ht="14" x14ac:dyDescent="0.35"/>
    <row r="570" s="45" customFormat="1" ht="14" x14ac:dyDescent="0.35"/>
    <row r="571" s="45" customFormat="1" ht="14" x14ac:dyDescent="0.35"/>
    <row r="572" s="45" customFormat="1" ht="14" x14ac:dyDescent="0.35"/>
    <row r="573" s="45" customFormat="1" ht="14" x14ac:dyDescent="0.35"/>
    <row r="574" s="45" customFormat="1" ht="14" x14ac:dyDescent="0.35"/>
    <row r="575" s="45" customFormat="1" ht="14" x14ac:dyDescent="0.35"/>
    <row r="576" s="45" customFormat="1" ht="14" x14ac:dyDescent="0.35"/>
    <row r="577" s="45" customFormat="1" ht="14" x14ac:dyDescent="0.35"/>
    <row r="578" s="45" customFormat="1" ht="14" x14ac:dyDescent="0.35"/>
    <row r="579" s="45" customFormat="1" ht="14" x14ac:dyDescent="0.35"/>
    <row r="580" s="45" customFormat="1" ht="14" x14ac:dyDescent="0.35"/>
    <row r="581" s="45" customFormat="1" ht="14" x14ac:dyDescent="0.35"/>
    <row r="582" s="45" customFormat="1" ht="14" x14ac:dyDescent="0.35"/>
    <row r="583" s="45" customFormat="1" ht="14" x14ac:dyDescent="0.35"/>
    <row r="584" s="45" customFormat="1" ht="14" x14ac:dyDescent="0.35"/>
    <row r="585" s="45" customFormat="1" ht="14" x14ac:dyDescent="0.35"/>
    <row r="586" s="45" customFormat="1" ht="14" x14ac:dyDescent="0.35"/>
    <row r="587" s="45" customFormat="1" ht="14" x14ac:dyDescent="0.35"/>
    <row r="588" s="45" customFormat="1" ht="14" x14ac:dyDescent="0.35"/>
    <row r="589" s="45" customFormat="1" ht="14" x14ac:dyDescent="0.35"/>
    <row r="590" s="45" customFormat="1" ht="14" x14ac:dyDescent="0.35"/>
    <row r="591" s="45" customFormat="1" ht="14" x14ac:dyDescent="0.35"/>
    <row r="592" s="45" customFormat="1" ht="14" x14ac:dyDescent="0.35"/>
    <row r="593" s="45" customFormat="1" ht="14" x14ac:dyDescent="0.35"/>
    <row r="594" s="45" customFormat="1" ht="14" x14ac:dyDescent="0.35"/>
    <row r="595" s="45" customFormat="1" ht="14" x14ac:dyDescent="0.35"/>
    <row r="596" s="45" customFormat="1" ht="14" x14ac:dyDescent="0.35"/>
    <row r="597" s="45" customFormat="1" ht="14" x14ac:dyDescent="0.35"/>
    <row r="598" s="45" customFormat="1" ht="14" x14ac:dyDescent="0.35"/>
    <row r="599" s="45" customFormat="1" ht="14" x14ac:dyDescent="0.35"/>
    <row r="600" s="45" customFormat="1" ht="14" x14ac:dyDescent="0.35"/>
    <row r="601" s="45" customFormat="1" ht="14" x14ac:dyDescent="0.35"/>
    <row r="602" s="45" customFormat="1" ht="14" x14ac:dyDescent="0.35"/>
    <row r="603" s="45" customFormat="1" ht="14" x14ac:dyDescent="0.35"/>
    <row r="604" s="45" customFormat="1" ht="14" x14ac:dyDescent="0.35"/>
    <row r="605" s="45" customFormat="1" ht="14" x14ac:dyDescent="0.35"/>
    <row r="606" s="45" customFormat="1" ht="14" x14ac:dyDescent="0.35"/>
    <row r="607" s="45" customFormat="1" ht="14" x14ac:dyDescent="0.35"/>
    <row r="608" s="45" customFormat="1" ht="14" x14ac:dyDescent="0.35"/>
    <row r="609" s="45" customFormat="1" ht="14" x14ac:dyDescent="0.35"/>
    <row r="610" s="45" customFormat="1" ht="14" x14ac:dyDescent="0.35"/>
    <row r="611" s="45" customFormat="1" ht="14" x14ac:dyDescent="0.35"/>
    <row r="612" s="45" customFormat="1" ht="14" x14ac:dyDescent="0.35"/>
    <row r="613" s="45" customFormat="1" ht="14" x14ac:dyDescent="0.35"/>
    <row r="614" s="45" customFormat="1" ht="14" x14ac:dyDescent="0.35"/>
    <row r="615" s="45" customFormat="1" ht="14" x14ac:dyDescent="0.35"/>
    <row r="616" s="45" customFormat="1" ht="14" x14ac:dyDescent="0.35"/>
    <row r="617" s="45" customFormat="1" ht="14" x14ac:dyDescent="0.35"/>
    <row r="618" s="45" customFormat="1" ht="14" x14ac:dyDescent="0.35"/>
    <row r="619" s="45" customFormat="1" ht="14" x14ac:dyDescent="0.35"/>
    <row r="620" s="45" customFormat="1" ht="14" x14ac:dyDescent="0.35"/>
    <row r="621" s="45" customFormat="1" ht="14" x14ac:dyDescent="0.35"/>
    <row r="622" s="45" customFormat="1" ht="14" x14ac:dyDescent="0.35"/>
    <row r="623" s="45" customFormat="1" ht="14" x14ac:dyDescent="0.35"/>
    <row r="624" s="45" customFormat="1" ht="14" x14ac:dyDescent="0.35"/>
    <row r="625" s="45" customFormat="1" ht="14" x14ac:dyDescent="0.35"/>
    <row r="626" s="45" customFormat="1" ht="14" x14ac:dyDescent="0.35"/>
    <row r="627" s="45" customFormat="1" ht="14" x14ac:dyDescent="0.35"/>
    <row r="628" s="45" customFormat="1" ht="14" x14ac:dyDescent="0.35"/>
    <row r="629" s="45" customFormat="1" ht="14" x14ac:dyDescent="0.35"/>
    <row r="630" s="45" customFormat="1" ht="14" x14ac:dyDescent="0.35"/>
    <row r="631" s="45" customFormat="1" ht="14" x14ac:dyDescent="0.35"/>
    <row r="632" s="45" customFormat="1" ht="14" x14ac:dyDescent="0.35"/>
    <row r="633" s="45" customFormat="1" ht="14" x14ac:dyDescent="0.35"/>
    <row r="634" s="45" customFormat="1" ht="14" x14ac:dyDescent="0.35"/>
    <row r="635" s="45" customFormat="1" ht="14" x14ac:dyDescent="0.35"/>
    <row r="636" s="45" customFormat="1" ht="14" x14ac:dyDescent="0.35"/>
    <row r="637" s="45" customFormat="1" ht="14" x14ac:dyDescent="0.35"/>
    <row r="638" s="45" customFormat="1" ht="14" x14ac:dyDescent="0.35"/>
    <row r="639" s="45" customFormat="1" ht="14" x14ac:dyDescent="0.35"/>
    <row r="640" s="45" customFormat="1" ht="14" x14ac:dyDescent="0.35"/>
    <row r="641" s="45" customFormat="1" ht="14" x14ac:dyDescent="0.35"/>
    <row r="642" s="45" customFormat="1" ht="14" x14ac:dyDescent="0.35"/>
    <row r="643" s="45" customFormat="1" ht="14" x14ac:dyDescent="0.35"/>
    <row r="644" s="45" customFormat="1" ht="14" x14ac:dyDescent="0.35"/>
    <row r="645" s="45" customFormat="1" ht="14" x14ac:dyDescent="0.35"/>
    <row r="646" s="45" customFormat="1" ht="14" x14ac:dyDescent="0.35"/>
    <row r="647" s="45" customFormat="1" ht="14" x14ac:dyDescent="0.35"/>
    <row r="648" s="45" customFormat="1" ht="14" x14ac:dyDescent="0.35"/>
    <row r="649" s="45" customFormat="1" ht="14" x14ac:dyDescent="0.35"/>
    <row r="650" s="45" customFormat="1" ht="14" x14ac:dyDescent="0.35"/>
    <row r="651" s="45" customFormat="1" ht="14" x14ac:dyDescent="0.35"/>
    <row r="652" s="45" customFormat="1" ht="14" x14ac:dyDescent="0.35"/>
    <row r="653" s="45" customFormat="1" ht="14" x14ac:dyDescent="0.35"/>
    <row r="654" s="45" customFormat="1" ht="14" x14ac:dyDescent="0.35"/>
    <row r="655" s="45" customFormat="1" ht="14" x14ac:dyDescent="0.35"/>
    <row r="656" s="45" customFormat="1" ht="14" x14ac:dyDescent="0.35"/>
    <row r="657" s="45" customFormat="1" ht="14" x14ac:dyDescent="0.35"/>
    <row r="658" s="45" customFormat="1" ht="14" x14ac:dyDescent="0.35"/>
    <row r="659" s="45" customFormat="1" ht="14" x14ac:dyDescent="0.35"/>
    <row r="660" s="45" customFormat="1" ht="14" x14ac:dyDescent="0.35"/>
    <row r="661" s="45" customFormat="1" ht="14" x14ac:dyDescent="0.35"/>
    <row r="662" s="45" customFormat="1" ht="14" x14ac:dyDescent="0.35"/>
    <row r="663" s="45" customFormat="1" ht="14" x14ac:dyDescent="0.35"/>
    <row r="664" s="45" customFormat="1" ht="14" x14ac:dyDescent="0.35"/>
    <row r="665" s="45" customFormat="1" ht="14" x14ac:dyDescent="0.35"/>
    <row r="666" s="45" customFormat="1" ht="14" x14ac:dyDescent="0.35"/>
    <row r="667" s="45" customFormat="1" ht="14" x14ac:dyDescent="0.35"/>
    <row r="668" s="45" customFormat="1" ht="14" x14ac:dyDescent="0.35"/>
    <row r="669" s="45" customFormat="1" ht="14" x14ac:dyDescent="0.35"/>
    <row r="670" s="45" customFormat="1" ht="14" x14ac:dyDescent="0.35"/>
    <row r="671" s="45" customFormat="1" ht="14" x14ac:dyDescent="0.35"/>
    <row r="672" s="45" customFormat="1" ht="14" x14ac:dyDescent="0.35"/>
    <row r="673" s="45" customFormat="1" ht="14" x14ac:dyDescent="0.35"/>
    <row r="674" s="45" customFormat="1" ht="14" x14ac:dyDescent="0.35"/>
    <row r="675" s="45" customFormat="1" ht="14" x14ac:dyDescent="0.35"/>
    <row r="676" s="45" customFormat="1" ht="14" x14ac:dyDescent="0.35"/>
    <row r="677" s="45" customFormat="1" ht="14" x14ac:dyDescent="0.35"/>
    <row r="678" s="45" customFormat="1" ht="14" x14ac:dyDescent="0.35"/>
    <row r="679" s="45" customFormat="1" ht="14" x14ac:dyDescent="0.35"/>
    <row r="680" s="45" customFormat="1" ht="14" x14ac:dyDescent="0.35"/>
    <row r="681" s="45" customFormat="1" ht="14" x14ac:dyDescent="0.35"/>
    <row r="682" s="45" customFormat="1" ht="14" x14ac:dyDescent="0.35"/>
    <row r="683" s="45" customFormat="1" ht="14" x14ac:dyDescent="0.35"/>
    <row r="684" s="45" customFormat="1" ht="14" x14ac:dyDescent="0.35"/>
    <row r="685" s="45" customFormat="1" ht="14" x14ac:dyDescent="0.35"/>
    <row r="686" s="45" customFormat="1" ht="14" x14ac:dyDescent="0.35"/>
    <row r="687" s="45" customFormat="1" ht="14" x14ac:dyDescent="0.35"/>
    <row r="688" s="45" customFormat="1" ht="14" x14ac:dyDescent="0.35"/>
    <row r="689" s="45" customFormat="1" ht="14" x14ac:dyDescent="0.35"/>
    <row r="690" s="45" customFormat="1" ht="14" x14ac:dyDescent="0.35"/>
    <row r="691" s="45" customFormat="1" ht="14" x14ac:dyDescent="0.35"/>
    <row r="692" s="45" customFormat="1" ht="14" x14ac:dyDescent="0.35"/>
    <row r="693" s="45" customFormat="1" ht="14" x14ac:dyDescent="0.35"/>
    <row r="694" s="45" customFormat="1" ht="14" x14ac:dyDescent="0.35"/>
    <row r="695" s="45" customFormat="1" ht="14" x14ac:dyDescent="0.35"/>
    <row r="696" s="45" customFormat="1" ht="14" x14ac:dyDescent="0.35"/>
    <row r="697" s="45" customFormat="1" ht="14" x14ac:dyDescent="0.35"/>
    <row r="698" s="45" customFormat="1" ht="14" x14ac:dyDescent="0.35"/>
    <row r="699" s="45" customFormat="1" ht="14" x14ac:dyDescent="0.35"/>
    <row r="700" s="45" customFormat="1" ht="14" x14ac:dyDescent="0.35"/>
    <row r="701" s="45" customFormat="1" ht="14" x14ac:dyDescent="0.35"/>
    <row r="702" s="45" customFormat="1" ht="14" x14ac:dyDescent="0.35"/>
    <row r="703" s="45" customFormat="1" ht="14" x14ac:dyDescent="0.35"/>
    <row r="704" s="45" customFormat="1" ht="14" x14ac:dyDescent="0.35"/>
    <row r="705" s="45" customFormat="1" ht="14" x14ac:dyDescent="0.35"/>
    <row r="706" s="45" customFormat="1" ht="14" x14ac:dyDescent="0.35"/>
    <row r="707" s="45" customFormat="1" ht="14" x14ac:dyDescent="0.35"/>
    <row r="708" s="45" customFormat="1" ht="14" x14ac:dyDescent="0.35"/>
    <row r="709" s="45" customFormat="1" ht="14" x14ac:dyDescent="0.35"/>
    <row r="710" s="45" customFormat="1" ht="14" x14ac:dyDescent="0.35"/>
    <row r="711" s="45" customFormat="1" ht="14" x14ac:dyDescent="0.35"/>
    <row r="712" s="45" customFormat="1" ht="14" x14ac:dyDescent="0.35"/>
    <row r="713" s="45" customFormat="1" ht="14" x14ac:dyDescent="0.35"/>
    <row r="714" s="45" customFormat="1" ht="14" x14ac:dyDescent="0.35"/>
    <row r="715" s="45" customFormat="1" ht="14" x14ac:dyDescent="0.35"/>
    <row r="716" s="45" customFormat="1" ht="14" x14ac:dyDescent="0.35"/>
    <row r="717" s="45" customFormat="1" ht="14" x14ac:dyDescent="0.35"/>
    <row r="718" s="45" customFormat="1" ht="14" x14ac:dyDescent="0.35"/>
    <row r="719" s="45" customFormat="1" ht="14" x14ac:dyDescent="0.35"/>
    <row r="720" s="45" customFormat="1" ht="14" x14ac:dyDescent="0.35"/>
    <row r="721" s="45" customFormat="1" ht="14" x14ac:dyDescent="0.35"/>
    <row r="722" s="45" customFormat="1" ht="14" x14ac:dyDescent="0.35"/>
    <row r="723" s="45" customFormat="1" ht="14" x14ac:dyDescent="0.35"/>
    <row r="724" s="45" customFormat="1" ht="14" x14ac:dyDescent="0.35"/>
    <row r="725" s="45" customFormat="1" ht="14" x14ac:dyDescent="0.35"/>
    <row r="726" s="45" customFormat="1" ht="14" x14ac:dyDescent="0.35"/>
    <row r="727" s="45" customFormat="1" ht="14" x14ac:dyDescent="0.35"/>
    <row r="728" s="45" customFormat="1" ht="14" x14ac:dyDescent="0.35"/>
    <row r="729" s="45" customFormat="1" ht="14" x14ac:dyDescent="0.35"/>
    <row r="730" s="45" customFormat="1" ht="14" x14ac:dyDescent="0.35"/>
    <row r="731" s="45" customFormat="1" ht="14" x14ac:dyDescent="0.35"/>
    <row r="732" s="45" customFormat="1" ht="14" x14ac:dyDescent="0.35"/>
    <row r="733" s="45" customFormat="1" ht="14" x14ac:dyDescent="0.35"/>
    <row r="734" s="45" customFormat="1" ht="14" x14ac:dyDescent="0.35"/>
    <row r="735" s="45" customFormat="1" ht="14" x14ac:dyDescent="0.35"/>
    <row r="736" s="45" customFormat="1" ht="14" x14ac:dyDescent="0.35"/>
    <row r="737" s="45" customFormat="1" ht="14" x14ac:dyDescent="0.35"/>
    <row r="738" s="45" customFormat="1" ht="14" x14ac:dyDescent="0.35"/>
    <row r="739" s="45" customFormat="1" ht="14" x14ac:dyDescent="0.35"/>
    <row r="740" s="45" customFormat="1" ht="14" x14ac:dyDescent="0.35"/>
    <row r="741" s="45" customFormat="1" ht="14" x14ac:dyDescent="0.35"/>
    <row r="742" s="45" customFormat="1" ht="14" x14ac:dyDescent="0.35"/>
    <row r="743" s="45" customFormat="1" ht="14" x14ac:dyDescent="0.35"/>
    <row r="744" s="45" customFormat="1" ht="14" x14ac:dyDescent="0.35"/>
    <row r="745" s="45" customFormat="1" ht="14" x14ac:dyDescent="0.35"/>
    <row r="746" s="45" customFormat="1" ht="14" x14ac:dyDescent="0.35"/>
    <row r="747" s="45" customFormat="1" ht="14" x14ac:dyDescent="0.35"/>
    <row r="748" s="45" customFormat="1" ht="14" x14ac:dyDescent="0.35"/>
    <row r="749" s="45" customFormat="1" ht="14" x14ac:dyDescent="0.35"/>
    <row r="750" s="45" customFormat="1" ht="14" x14ac:dyDescent="0.35"/>
    <row r="751" s="45" customFormat="1" ht="14" x14ac:dyDescent="0.35"/>
    <row r="752" s="45" customFormat="1" ht="14" x14ac:dyDescent="0.35"/>
    <row r="753" s="45" customFormat="1" ht="14" x14ac:dyDescent="0.35"/>
    <row r="754" s="45" customFormat="1" ht="14" x14ac:dyDescent="0.35"/>
    <row r="755" s="45" customFormat="1" ht="14" x14ac:dyDescent="0.35"/>
    <row r="756" s="45" customFormat="1" ht="14" x14ac:dyDescent="0.35"/>
    <row r="757" s="45" customFormat="1" ht="14" x14ac:dyDescent="0.35"/>
    <row r="758" s="45" customFormat="1" ht="14" x14ac:dyDescent="0.35"/>
    <row r="759" s="45" customFormat="1" ht="14" x14ac:dyDescent="0.35"/>
    <row r="760" s="45" customFormat="1" ht="14" x14ac:dyDescent="0.35"/>
    <row r="761" s="45" customFormat="1" ht="14" x14ac:dyDescent="0.35"/>
    <row r="762" s="45" customFormat="1" ht="14" x14ac:dyDescent="0.35"/>
    <row r="763" s="45" customFormat="1" ht="14" x14ac:dyDescent="0.35"/>
    <row r="764" s="45" customFormat="1" ht="14" x14ac:dyDescent="0.35"/>
    <row r="765" s="45" customFormat="1" ht="14" x14ac:dyDescent="0.35"/>
    <row r="766" s="45" customFormat="1" ht="14" x14ac:dyDescent="0.35"/>
    <row r="767" s="45" customFormat="1" ht="14" x14ac:dyDescent="0.35"/>
    <row r="768" s="45" customFormat="1" ht="14" x14ac:dyDescent="0.35"/>
    <row r="769" s="45" customFormat="1" ht="14" x14ac:dyDescent="0.35"/>
    <row r="770" s="45" customFormat="1" ht="14" x14ac:dyDescent="0.35"/>
    <row r="771" s="45" customFormat="1" ht="14" x14ac:dyDescent="0.35"/>
    <row r="772" s="45" customFormat="1" ht="14" x14ac:dyDescent="0.35"/>
    <row r="773" s="45" customFormat="1" ht="14" x14ac:dyDescent="0.35"/>
    <row r="774" s="45" customFormat="1" ht="14" x14ac:dyDescent="0.35"/>
    <row r="775" s="45" customFormat="1" ht="14" x14ac:dyDescent="0.35"/>
    <row r="776" s="45" customFormat="1" ht="14" x14ac:dyDescent="0.35"/>
    <row r="777" s="45" customFormat="1" ht="14" x14ac:dyDescent="0.35"/>
    <row r="778" s="45" customFormat="1" ht="14" x14ac:dyDescent="0.35"/>
    <row r="779" s="45" customFormat="1" ht="14" x14ac:dyDescent="0.35"/>
    <row r="780" s="45" customFormat="1" ht="14" x14ac:dyDescent="0.35"/>
    <row r="781" s="45" customFormat="1" ht="14" x14ac:dyDescent="0.35"/>
    <row r="782" s="45" customFormat="1" ht="14" x14ac:dyDescent="0.35"/>
    <row r="783" s="45" customFormat="1" ht="14" x14ac:dyDescent="0.35"/>
    <row r="784" s="45" customFormat="1" ht="14" x14ac:dyDescent="0.35"/>
    <row r="785" s="45" customFormat="1" ht="14" x14ac:dyDescent="0.35"/>
    <row r="786" s="45" customFormat="1" ht="14" x14ac:dyDescent="0.35"/>
    <row r="787" s="45" customFormat="1" ht="14" x14ac:dyDescent="0.35"/>
    <row r="788" s="45" customFormat="1" ht="14" x14ac:dyDescent="0.35"/>
    <row r="789" s="45" customFormat="1" ht="14" x14ac:dyDescent="0.35"/>
    <row r="790" s="45" customFormat="1" ht="14" x14ac:dyDescent="0.35"/>
    <row r="791" s="45" customFormat="1" ht="14" x14ac:dyDescent="0.35"/>
    <row r="792" s="45" customFormat="1" ht="14" x14ac:dyDescent="0.35"/>
    <row r="793" s="45" customFormat="1" ht="14" x14ac:dyDescent="0.35"/>
    <row r="794" s="45" customFormat="1" ht="14" x14ac:dyDescent="0.35"/>
    <row r="795" s="45" customFormat="1" ht="14" x14ac:dyDescent="0.35"/>
    <row r="796" s="45" customFormat="1" ht="14" x14ac:dyDescent="0.35"/>
    <row r="797" s="45" customFormat="1" ht="14" x14ac:dyDescent="0.35"/>
    <row r="798" s="45" customFormat="1" ht="14" x14ac:dyDescent="0.35"/>
    <row r="799" s="45" customFormat="1" ht="14" x14ac:dyDescent="0.35"/>
    <row r="800" s="45" customFormat="1" ht="14" x14ac:dyDescent="0.35"/>
    <row r="801" s="45" customFormat="1" ht="14" x14ac:dyDescent="0.35"/>
    <row r="802" s="45" customFormat="1" ht="14" x14ac:dyDescent="0.35"/>
    <row r="803" s="45" customFormat="1" ht="14" x14ac:dyDescent="0.35"/>
    <row r="804" s="45" customFormat="1" ht="14" x14ac:dyDescent="0.35"/>
    <row r="805" s="45" customFormat="1" ht="14" x14ac:dyDescent="0.35"/>
    <row r="806" s="45" customFormat="1" ht="14" x14ac:dyDescent="0.35"/>
    <row r="807" s="45" customFormat="1" ht="14" x14ac:dyDescent="0.35"/>
    <row r="808" s="45" customFormat="1" ht="14" x14ac:dyDescent="0.35"/>
    <row r="809" s="45" customFormat="1" ht="14" x14ac:dyDescent="0.35"/>
    <row r="810" s="45" customFormat="1" ht="14" x14ac:dyDescent="0.35"/>
    <row r="811" s="45" customFormat="1" ht="14" x14ac:dyDescent="0.35"/>
    <row r="812" s="45" customFormat="1" ht="14" x14ac:dyDescent="0.35"/>
    <row r="813" s="45" customFormat="1" ht="14" x14ac:dyDescent="0.35"/>
    <row r="814" s="45" customFormat="1" ht="14" x14ac:dyDescent="0.35"/>
    <row r="815" s="45" customFormat="1" ht="14" x14ac:dyDescent="0.35"/>
    <row r="816" s="45" customFormat="1" ht="14" x14ac:dyDescent="0.35"/>
    <row r="817" s="45" customFormat="1" ht="14" x14ac:dyDescent="0.35"/>
    <row r="818" s="45" customFormat="1" ht="14" x14ac:dyDescent="0.35"/>
    <row r="819" s="45" customFormat="1" ht="14" x14ac:dyDescent="0.35"/>
    <row r="820" s="45" customFormat="1" ht="14" x14ac:dyDescent="0.35"/>
    <row r="821" s="45" customFormat="1" ht="14" x14ac:dyDescent="0.35"/>
    <row r="822" s="45" customFormat="1" ht="14" x14ac:dyDescent="0.35"/>
    <row r="823" s="45" customFormat="1" ht="14" x14ac:dyDescent="0.35"/>
    <row r="824" s="45" customFormat="1" ht="14" x14ac:dyDescent="0.35"/>
    <row r="825" s="45" customFormat="1" ht="14" x14ac:dyDescent="0.35"/>
    <row r="826" s="45" customFormat="1" ht="14" x14ac:dyDescent="0.35"/>
    <row r="827" s="45" customFormat="1" ht="14" x14ac:dyDescent="0.35"/>
    <row r="828" s="45" customFormat="1" ht="14" x14ac:dyDescent="0.35"/>
    <row r="829" s="45" customFormat="1" ht="14" x14ac:dyDescent="0.35"/>
    <row r="830" s="45" customFormat="1" ht="14" x14ac:dyDescent="0.35"/>
    <row r="831" s="45" customFormat="1" ht="14" x14ac:dyDescent="0.35"/>
    <row r="832" s="45" customFormat="1" ht="14" x14ac:dyDescent="0.35"/>
    <row r="833" s="45" customFormat="1" ht="14" x14ac:dyDescent="0.35"/>
    <row r="834" s="45" customFormat="1" ht="14" x14ac:dyDescent="0.35"/>
    <row r="835" s="45" customFormat="1" ht="14" x14ac:dyDescent="0.35"/>
    <row r="836" s="45" customFormat="1" ht="14" x14ac:dyDescent="0.35"/>
    <row r="837" s="45" customFormat="1" ht="14" x14ac:dyDescent="0.35"/>
    <row r="838" s="45" customFormat="1" ht="14" x14ac:dyDescent="0.35"/>
    <row r="839" s="45" customFormat="1" ht="14" x14ac:dyDescent="0.35"/>
    <row r="840" s="45" customFormat="1" ht="14" x14ac:dyDescent="0.35"/>
    <row r="841" s="45" customFormat="1" ht="14" x14ac:dyDescent="0.35"/>
    <row r="842" s="45" customFormat="1" ht="14" x14ac:dyDescent="0.35"/>
    <row r="843" s="45" customFormat="1" ht="14" x14ac:dyDescent="0.35"/>
    <row r="844" s="45" customFormat="1" ht="14" x14ac:dyDescent="0.35"/>
    <row r="845" s="45" customFormat="1" ht="14" x14ac:dyDescent="0.35"/>
    <row r="846" s="45" customFormat="1" ht="14" x14ac:dyDescent="0.35"/>
    <row r="847" s="45" customFormat="1" ht="14" x14ac:dyDescent="0.35"/>
    <row r="848" s="45" customFormat="1" ht="14" x14ac:dyDescent="0.35"/>
    <row r="849" s="45" customFormat="1" ht="14" x14ac:dyDescent="0.35"/>
    <row r="850" s="45" customFormat="1" ht="14" x14ac:dyDescent="0.35"/>
    <row r="851" s="45" customFormat="1" ht="14" x14ac:dyDescent="0.35"/>
    <row r="852" s="45" customFormat="1" ht="14" x14ac:dyDescent="0.35"/>
    <row r="853" s="45" customFormat="1" ht="14" x14ac:dyDescent="0.35"/>
    <row r="854" s="45" customFormat="1" ht="14" x14ac:dyDescent="0.35"/>
    <row r="855" s="45" customFormat="1" ht="14" x14ac:dyDescent="0.35"/>
    <row r="856" s="45" customFormat="1" ht="14" x14ac:dyDescent="0.35"/>
    <row r="857" s="45" customFormat="1" ht="14" x14ac:dyDescent="0.35"/>
    <row r="858" s="45" customFormat="1" ht="14" x14ac:dyDescent="0.35"/>
    <row r="859" s="45" customFormat="1" ht="14" x14ac:dyDescent="0.35"/>
    <row r="860" s="45" customFormat="1" ht="14" x14ac:dyDescent="0.35"/>
    <row r="861" s="45" customFormat="1" ht="14" x14ac:dyDescent="0.35"/>
    <row r="862" s="45" customFormat="1" ht="14" x14ac:dyDescent="0.35"/>
    <row r="863" s="45" customFormat="1" ht="14" x14ac:dyDescent="0.35"/>
    <row r="864" s="45" customFormat="1" ht="14" x14ac:dyDescent="0.35"/>
    <row r="865" s="45" customFormat="1" ht="14" x14ac:dyDescent="0.35"/>
    <row r="866" s="45" customFormat="1" ht="14" x14ac:dyDescent="0.35"/>
    <row r="867" s="45" customFormat="1" ht="14" x14ac:dyDescent="0.35"/>
    <row r="868" s="45" customFormat="1" ht="14" x14ac:dyDescent="0.35"/>
    <row r="869" s="45" customFormat="1" ht="14" x14ac:dyDescent="0.35"/>
    <row r="870" s="45" customFormat="1" ht="14" x14ac:dyDescent="0.35"/>
    <row r="871" s="45" customFormat="1" ht="14" x14ac:dyDescent="0.35"/>
    <row r="872" s="45" customFormat="1" ht="14" x14ac:dyDescent="0.35"/>
    <row r="873" s="45" customFormat="1" ht="14" x14ac:dyDescent="0.35"/>
    <row r="874" s="45" customFormat="1" ht="14" x14ac:dyDescent="0.35"/>
    <row r="875" s="45" customFormat="1" ht="14" x14ac:dyDescent="0.35"/>
    <row r="876" s="45" customFormat="1" ht="14" x14ac:dyDescent="0.35"/>
    <row r="877" s="45" customFormat="1" ht="14" x14ac:dyDescent="0.35"/>
    <row r="878" s="45" customFormat="1" ht="14" x14ac:dyDescent="0.35"/>
    <row r="879" s="45" customFormat="1" ht="14" x14ac:dyDescent="0.35"/>
    <row r="880" s="45" customFormat="1" ht="14" x14ac:dyDescent="0.35"/>
    <row r="881" s="45" customFormat="1" ht="14" x14ac:dyDescent="0.35"/>
    <row r="882" s="45" customFormat="1" ht="14" x14ac:dyDescent="0.35"/>
    <row r="883" s="45" customFormat="1" ht="14" x14ac:dyDescent="0.35"/>
    <row r="884" s="45" customFormat="1" ht="14" x14ac:dyDescent="0.35"/>
    <row r="885" s="45" customFormat="1" ht="14" x14ac:dyDescent="0.35"/>
    <row r="886" s="45" customFormat="1" ht="14" x14ac:dyDescent="0.35"/>
    <row r="887" s="45" customFormat="1" ht="14" x14ac:dyDescent="0.35"/>
    <row r="888" s="45" customFormat="1" ht="14" x14ac:dyDescent="0.35"/>
    <row r="889" s="45" customFormat="1" ht="14" x14ac:dyDescent="0.35"/>
    <row r="890" s="45" customFormat="1" ht="14" x14ac:dyDescent="0.35"/>
    <row r="891" s="45" customFormat="1" ht="14" x14ac:dyDescent="0.35"/>
    <row r="892" s="45" customFormat="1" ht="14" x14ac:dyDescent="0.35"/>
    <row r="893" s="45" customFormat="1" ht="14" x14ac:dyDescent="0.35"/>
    <row r="894" s="45" customFormat="1" ht="14" x14ac:dyDescent="0.35"/>
    <row r="895" s="45" customFormat="1" ht="14" x14ac:dyDescent="0.35"/>
    <row r="896" s="45" customFormat="1" ht="14" x14ac:dyDescent="0.35"/>
    <row r="897" s="45" customFormat="1" ht="14" x14ac:dyDescent="0.35"/>
    <row r="898" s="45" customFormat="1" ht="14" x14ac:dyDescent="0.35"/>
    <row r="899" s="45" customFormat="1" ht="14" x14ac:dyDescent="0.35"/>
    <row r="900" s="45" customFormat="1" ht="14" x14ac:dyDescent="0.35"/>
    <row r="901" s="45" customFormat="1" ht="14" x14ac:dyDescent="0.35"/>
    <row r="902" s="45" customFormat="1" ht="14" x14ac:dyDescent="0.35"/>
    <row r="903" s="45" customFormat="1" ht="14" x14ac:dyDescent="0.35"/>
    <row r="904" s="45" customFormat="1" ht="14" x14ac:dyDescent="0.35"/>
    <row r="905" s="45" customFormat="1" ht="14" x14ac:dyDescent="0.35"/>
    <row r="906" s="45" customFormat="1" ht="14" x14ac:dyDescent="0.35"/>
    <row r="907" s="45" customFormat="1" ht="14" x14ac:dyDescent="0.35"/>
    <row r="908" s="45" customFormat="1" ht="14" x14ac:dyDescent="0.35"/>
    <row r="909" s="45" customFormat="1" ht="14" x14ac:dyDescent="0.35"/>
    <row r="910" s="45" customFormat="1" ht="14" x14ac:dyDescent="0.35"/>
    <row r="911" s="45" customFormat="1" ht="14" x14ac:dyDescent="0.35"/>
    <row r="912" s="45" customFormat="1" ht="14" x14ac:dyDescent="0.35"/>
    <row r="913" s="45" customFormat="1" ht="14" x14ac:dyDescent="0.35"/>
    <row r="914" s="45" customFormat="1" ht="14" x14ac:dyDescent="0.35"/>
    <row r="915" s="45" customFormat="1" ht="14" x14ac:dyDescent="0.35"/>
    <row r="916" s="45" customFormat="1" ht="14" x14ac:dyDescent="0.35"/>
    <row r="917" s="45" customFormat="1" ht="14" x14ac:dyDescent="0.35"/>
    <row r="918" s="45" customFormat="1" ht="14" x14ac:dyDescent="0.35"/>
    <row r="919" s="45" customFormat="1" ht="14" x14ac:dyDescent="0.35"/>
    <row r="920" s="45" customFormat="1" ht="14" x14ac:dyDescent="0.35"/>
    <row r="921" s="45" customFormat="1" ht="14" x14ac:dyDescent="0.35"/>
    <row r="922" s="45" customFormat="1" ht="14" x14ac:dyDescent="0.35"/>
    <row r="923" s="45" customFormat="1" ht="14" x14ac:dyDescent="0.35"/>
    <row r="924" s="45" customFormat="1" ht="14" x14ac:dyDescent="0.35"/>
    <row r="925" s="45" customFormat="1" ht="14" x14ac:dyDescent="0.35"/>
    <row r="926" s="45" customFormat="1" ht="14" x14ac:dyDescent="0.35"/>
    <row r="927" s="45" customFormat="1" ht="14" x14ac:dyDescent="0.35"/>
    <row r="928" s="45" customFormat="1" ht="14" x14ac:dyDescent="0.35"/>
    <row r="929" s="45" customFormat="1" ht="14" x14ac:dyDescent="0.35"/>
    <row r="930" s="45" customFormat="1" ht="14" x14ac:dyDescent="0.35"/>
    <row r="931" s="45" customFormat="1" ht="14" x14ac:dyDescent="0.35"/>
    <row r="932" s="45" customFormat="1" ht="14" x14ac:dyDescent="0.35"/>
    <row r="933" s="45" customFormat="1" ht="14" x14ac:dyDescent="0.35"/>
    <row r="934" s="45" customFormat="1" ht="14" x14ac:dyDescent="0.35"/>
    <row r="935" s="45" customFormat="1" ht="14" x14ac:dyDescent="0.35"/>
    <row r="936" s="45" customFormat="1" ht="14" x14ac:dyDescent="0.35"/>
    <row r="937" s="45" customFormat="1" ht="14" x14ac:dyDescent="0.35"/>
    <row r="938" s="45" customFormat="1" ht="14" x14ac:dyDescent="0.35"/>
    <row r="939" s="45" customFormat="1" ht="14" x14ac:dyDescent="0.35"/>
    <row r="940" s="45" customFormat="1" ht="14" x14ac:dyDescent="0.35"/>
    <row r="941" s="45" customFormat="1" ht="14" x14ac:dyDescent="0.35"/>
    <row r="942" s="45" customFormat="1" ht="14" x14ac:dyDescent="0.35"/>
    <row r="943" s="45" customFormat="1" ht="14" x14ac:dyDescent="0.35"/>
    <row r="944" s="45" customFormat="1" ht="14" x14ac:dyDescent="0.35"/>
    <row r="945" s="45" customFormat="1" ht="14" x14ac:dyDescent="0.35"/>
    <row r="946" s="45" customFormat="1" ht="14" x14ac:dyDescent="0.35"/>
    <row r="947" s="45" customFormat="1" ht="14" x14ac:dyDescent="0.35"/>
    <row r="948" s="45" customFormat="1" ht="14" x14ac:dyDescent="0.35"/>
    <row r="949" s="45" customFormat="1" ht="14" x14ac:dyDescent="0.35"/>
    <row r="950" s="45" customFormat="1" ht="14" x14ac:dyDescent="0.35"/>
    <row r="951" s="45" customFormat="1" ht="14" x14ac:dyDescent="0.35"/>
    <row r="952" s="45" customFormat="1" ht="14" x14ac:dyDescent="0.35"/>
    <row r="953" s="45" customFormat="1" ht="14" x14ac:dyDescent="0.35"/>
    <row r="954" s="45" customFormat="1" ht="14" x14ac:dyDescent="0.35"/>
    <row r="955" s="45" customFormat="1" ht="14" x14ac:dyDescent="0.35"/>
    <row r="956" s="45" customFormat="1" ht="14" x14ac:dyDescent="0.35"/>
    <row r="957" s="45" customFormat="1" ht="14" x14ac:dyDescent="0.35"/>
    <row r="958" s="45" customFormat="1" ht="14" x14ac:dyDescent="0.35"/>
    <row r="959" s="45" customFormat="1" ht="14" x14ac:dyDescent="0.35"/>
    <row r="960" s="45" customFormat="1" ht="14" x14ac:dyDescent="0.35"/>
    <row r="961" s="45" customFormat="1" ht="14" x14ac:dyDescent="0.35"/>
    <row r="962" s="45" customFormat="1" ht="14" x14ac:dyDescent="0.35"/>
    <row r="963" s="45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FB4D-D0F4-4590-BFEB-039DB798837F}">
  <sheetPr>
    <pageSetUpPr fitToPage="1"/>
  </sheetPr>
  <dimension ref="A1:AC974"/>
  <sheetViews>
    <sheetView tabSelected="1" zoomScale="85" zoomScaleNormal="85" workbookViewId="0">
      <selection activeCell="K7" sqref="K7:K9"/>
    </sheetView>
  </sheetViews>
  <sheetFormatPr defaultRowHeight="14.5" x14ac:dyDescent="0.35"/>
  <cols>
    <col min="1" max="1" width="9.1796875" style="123" customWidth="1"/>
    <col min="2" max="2" width="18.26953125" style="123" customWidth="1"/>
    <col min="3" max="3" width="9.1796875" style="123" customWidth="1"/>
    <col min="4" max="4" width="13.81640625" style="123" customWidth="1"/>
    <col min="5" max="5" width="9.1796875" style="123" customWidth="1"/>
    <col min="6" max="6" width="18.26953125" style="123" customWidth="1"/>
    <col min="7" max="7" width="16.1796875" style="123" customWidth="1"/>
    <col min="8" max="9" width="9.1796875" style="123" customWidth="1"/>
    <col min="10" max="10" width="13.26953125" style="121" customWidth="1"/>
    <col min="11" max="24" width="8.7265625" style="121"/>
    <col min="25" max="25" width="10.26953125" style="121" bestFit="1" customWidth="1"/>
    <col min="26" max="16384" width="8.7265625" style="121"/>
  </cols>
  <sheetData>
    <row r="1" spans="1:29" x14ac:dyDescent="0.3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29" x14ac:dyDescent="0.35">
      <c r="A2" s="121" t="s">
        <v>77</v>
      </c>
      <c r="B2" s="121"/>
      <c r="C2" s="121"/>
      <c r="D2" s="121"/>
      <c r="E2" s="121"/>
      <c r="F2" s="121"/>
      <c r="G2" s="121"/>
      <c r="H2" s="121"/>
      <c r="I2" s="121"/>
      <c r="Q2" s="122" t="s">
        <v>47</v>
      </c>
      <c r="R2" s="123" t="s">
        <v>143</v>
      </c>
      <c r="S2" s="124">
        <v>2021</v>
      </c>
      <c r="T2" s="121" t="s">
        <v>78</v>
      </c>
      <c r="W2" s="125"/>
      <c r="X2" s="125"/>
      <c r="Y2" s="125"/>
      <c r="Z2" s="125"/>
      <c r="AA2" s="125"/>
    </row>
    <row r="3" spans="1:29" x14ac:dyDescent="0.35">
      <c r="A3" s="126" t="s">
        <v>52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W3" s="125"/>
      <c r="X3" s="125"/>
      <c r="Y3" s="125"/>
      <c r="Z3" s="125"/>
      <c r="AA3" s="125"/>
    </row>
    <row r="4" spans="1:29" x14ac:dyDescent="0.35">
      <c r="A4" s="127" t="s">
        <v>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9"/>
      <c r="V4" s="129"/>
      <c r="W4" s="129"/>
      <c r="X4" s="129"/>
      <c r="Y4" s="129"/>
      <c r="Z4" s="129"/>
      <c r="AA4" s="129"/>
    </row>
    <row r="5" spans="1:29" s="123" customFormat="1" ht="27.75" customHeight="1" thickBot="1" x14ac:dyDescent="0.4">
      <c r="A5" s="130"/>
      <c r="B5" s="130"/>
      <c r="C5" s="130"/>
      <c r="D5" s="130"/>
      <c r="E5" s="130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1"/>
      <c r="T5" s="121"/>
      <c r="U5" s="121"/>
      <c r="V5" s="121"/>
      <c r="W5" s="121"/>
      <c r="X5" s="121"/>
      <c r="Y5" s="121"/>
      <c r="Z5" s="121"/>
      <c r="AA5" s="121"/>
    </row>
    <row r="6" spans="1:29" ht="32.25" customHeight="1" thickBot="1" x14ac:dyDescent="0.4">
      <c r="A6" s="132" t="s">
        <v>2</v>
      </c>
      <c r="B6" s="133"/>
      <c r="C6" s="133"/>
      <c r="D6" s="133"/>
      <c r="E6" s="133"/>
      <c r="F6" s="133"/>
      <c r="G6" s="133"/>
      <c r="H6" s="133"/>
      <c r="I6" s="134"/>
      <c r="J6" s="133" t="s">
        <v>3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4"/>
      <c r="W6" s="135" t="s">
        <v>4</v>
      </c>
      <c r="X6" s="136" t="s">
        <v>5</v>
      </c>
      <c r="Y6" s="137"/>
      <c r="Z6" s="138"/>
      <c r="AA6" s="139" t="s">
        <v>6</v>
      </c>
    </row>
    <row r="7" spans="1:29" ht="171.75" customHeight="1" thickBot="1" x14ac:dyDescent="0.4">
      <c r="A7" s="135" t="s">
        <v>7</v>
      </c>
      <c r="B7" s="135" t="s">
        <v>8</v>
      </c>
      <c r="C7" s="135" t="s">
        <v>9</v>
      </c>
      <c r="D7" s="135" t="s">
        <v>10</v>
      </c>
      <c r="E7" s="135" t="s">
        <v>11</v>
      </c>
      <c r="F7" s="135" t="s">
        <v>12</v>
      </c>
      <c r="G7" s="135" t="s">
        <v>13</v>
      </c>
      <c r="H7" s="135" t="s">
        <v>14</v>
      </c>
      <c r="I7" s="135" t="s">
        <v>15</v>
      </c>
      <c r="J7" s="139" t="s">
        <v>16</v>
      </c>
      <c r="K7" s="135" t="s">
        <v>17</v>
      </c>
      <c r="L7" s="135" t="s">
        <v>18</v>
      </c>
      <c r="M7" s="132" t="s">
        <v>19</v>
      </c>
      <c r="N7" s="133"/>
      <c r="O7" s="133"/>
      <c r="P7" s="133"/>
      <c r="Q7" s="133"/>
      <c r="R7" s="133"/>
      <c r="S7" s="133"/>
      <c r="T7" s="133"/>
      <c r="U7" s="134"/>
      <c r="V7" s="135" t="s">
        <v>20</v>
      </c>
      <c r="W7" s="140"/>
      <c r="X7" s="141"/>
      <c r="Y7" s="142"/>
      <c r="Z7" s="143"/>
      <c r="AA7" s="144"/>
    </row>
    <row r="8" spans="1:29" ht="63.75" customHeight="1" thickBot="1" x14ac:dyDescent="0.4">
      <c r="A8" s="140"/>
      <c r="B8" s="140"/>
      <c r="C8" s="140"/>
      <c r="D8" s="140"/>
      <c r="E8" s="140"/>
      <c r="F8" s="140"/>
      <c r="G8" s="140"/>
      <c r="H8" s="140"/>
      <c r="I8" s="140"/>
      <c r="J8" s="144"/>
      <c r="K8" s="140"/>
      <c r="L8" s="140"/>
      <c r="M8" s="135" t="s">
        <v>21</v>
      </c>
      <c r="N8" s="132" t="s">
        <v>22</v>
      </c>
      <c r="O8" s="133"/>
      <c r="P8" s="134"/>
      <c r="Q8" s="132" t="s">
        <v>23</v>
      </c>
      <c r="R8" s="133"/>
      <c r="S8" s="133"/>
      <c r="T8" s="134"/>
      <c r="U8" s="135" t="s">
        <v>24</v>
      </c>
      <c r="V8" s="140"/>
      <c r="W8" s="140"/>
      <c r="X8" s="135" t="s">
        <v>25</v>
      </c>
      <c r="Y8" s="135" t="s">
        <v>26</v>
      </c>
      <c r="Z8" s="135" t="s">
        <v>27</v>
      </c>
      <c r="AA8" s="144"/>
    </row>
    <row r="9" spans="1:29" ht="71.25" customHeight="1" thickBot="1" x14ac:dyDescent="0.4">
      <c r="A9" s="140"/>
      <c r="B9" s="140"/>
      <c r="C9" s="140"/>
      <c r="D9" s="140"/>
      <c r="E9" s="140"/>
      <c r="F9" s="140"/>
      <c r="G9" s="140"/>
      <c r="H9" s="140"/>
      <c r="I9" s="140"/>
      <c r="J9" s="144"/>
      <c r="K9" s="140"/>
      <c r="L9" s="140"/>
      <c r="M9" s="140"/>
      <c r="N9" s="145" t="s">
        <v>28</v>
      </c>
      <c r="O9" s="145" t="s">
        <v>29</v>
      </c>
      <c r="P9" s="145" t="s">
        <v>30</v>
      </c>
      <c r="Q9" s="145" t="s">
        <v>31</v>
      </c>
      <c r="R9" s="145" t="s">
        <v>32</v>
      </c>
      <c r="S9" s="145" t="s">
        <v>33</v>
      </c>
      <c r="T9" s="145" t="s">
        <v>34</v>
      </c>
      <c r="U9" s="140"/>
      <c r="V9" s="140"/>
      <c r="W9" s="140"/>
      <c r="X9" s="140"/>
      <c r="Y9" s="140"/>
      <c r="Z9" s="140"/>
      <c r="AA9" s="144"/>
    </row>
    <row r="10" spans="1:29" ht="17.25" customHeight="1" thickBot="1" x14ac:dyDescent="0.4">
      <c r="A10" s="146">
        <v>1</v>
      </c>
      <c r="B10" s="146">
        <v>2</v>
      </c>
      <c r="C10" s="146">
        <v>3</v>
      </c>
      <c r="D10" s="146">
        <v>4</v>
      </c>
      <c r="E10" s="146">
        <v>5</v>
      </c>
      <c r="F10" s="146">
        <v>6</v>
      </c>
      <c r="G10" s="146">
        <v>7</v>
      </c>
      <c r="H10" s="146">
        <v>8</v>
      </c>
      <c r="I10" s="146">
        <v>9</v>
      </c>
      <c r="J10" s="146">
        <v>10</v>
      </c>
      <c r="K10" s="146">
        <v>11</v>
      </c>
      <c r="L10" s="146">
        <v>12</v>
      </c>
      <c r="M10" s="146">
        <v>13</v>
      </c>
      <c r="N10" s="146">
        <v>14</v>
      </c>
      <c r="O10" s="146">
        <v>15</v>
      </c>
      <c r="P10" s="146">
        <v>16</v>
      </c>
      <c r="Q10" s="146">
        <v>17</v>
      </c>
      <c r="R10" s="146">
        <v>18</v>
      </c>
      <c r="S10" s="146">
        <v>19</v>
      </c>
      <c r="T10" s="146">
        <v>20</v>
      </c>
      <c r="U10" s="146">
        <v>21</v>
      </c>
      <c r="V10" s="146">
        <v>22</v>
      </c>
      <c r="W10" s="146">
        <v>23</v>
      </c>
      <c r="X10" s="146">
        <v>24</v>
      </c>
      <c r="Y10" s="146">
        <v>25</v>
      </c>
      <c r="Z10" s="146">
        <v>26</v>
      </c>
      <c r="AA10" s="146">
        <v>27</v>
      </c>
    </row>
    <row r="11" spans="1:29" s="151" customFormat="1" ht="104.25" customHeight="1" x14ac:dyDescent="0.35">
      <c r="A11" s="147">
        <v>1</v>
      </c>
      <c r="B11" s="147" t="s">
        <v>53</v>
      </c>
      <c r="C11" s="147" t="s">
        <v>133</v>
      </c>
      <c r="D11" s="147" t="s">
        <v>332</v>
      </c>
      <c r="E11" s="147" t="s">
        <v>161</v>
      </c>
      <c r="F11" s="54" t="s">
        <v>433</v>
      </c>
      <c r="G11" s="54" t="s">
        <v>434</v>
      </c>
      <c r="H11" s="147" t="s">
        <v>36</v>
      </c>
      <c r="I11" s="147">
        <v>0.216</v>
      </c>
      <c r="J11" s="147" t="s">
        <v>335</v>
      </c>
      <c r="K11" s="147">
        <v>0</v>
      </c>
      <c r="L11" s="147">
        <v>0</v>
      </c>
      <c r="M11" s="147">
        <v>1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7">
        <v>0</v>
      </c>
      <c r="U11" s="147">
        <v>1</v>
      </c>
      <c r="V11" s="147">
        <v>0</v>
      </c>
      <c r="W11" s="147" t="s">
        <v>170</v>
      </c>
      <c r="X11" s="147" t="s">
        <v>435</v>
      </c>
      <c r="Y11" s="148"/>
      <c r="Z11" s="149"/>
      <c r="AA11" s="147">
        <v>1</v>
      </c>
      <c r="AB11" s="150"/>
      <c r="AC11" s="150"/>
    </row>
    <row r="12" spans="1:29" s="64" customFormat="1" ht="104.25" customHeight="1" x14ac:dyDescent="0.35">
      <c r="A12" s="54">
        <v>2</v>
      </c>
      <c r="B12" s="54" t="s">
        <v>53</v>
      </c>
      <c r="C12" s="54" t="s">
        <v>133</v>
      </c>
      <c r="D12" s="56" t="s">
        <v>421</v>
      </c>
      <c r="E12" s="66" t="s">
        <v>264</v>
      </c>
      <c r="F12" s="54" t="s">
        <v>436</v>
      </c>
      <c r="G12" s="54" t="s">
        <v>437</v>
      </c>
      <c r="H12" s="56" t="s">
        <v>35</v>
      </c>
      <c r="I12" s="56">
        <v>8.3000000000000004E-2</v>
      </c>
      <c r="J12" s="56" t="s">
        <v>195</v>
      </c>
      <c r="K12" s="54">
        <v>0</v>
      </c>
      <c r="L12" s="54">
        <v>0</v>
      </c>
      <c r="M12" s="147">
        <v>1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  <c r="S12" s="147">
        <v>0</v>
      </c>
      <c r="T12" s="147">
        <v>0</v>
      </c>
      <c r="U12" s="147">
        <v>1</v>
      </c>
      <c r="V12" s="147">
        <v>0</v>
      </c>
      <c r="W12" s="147" t="s">
        <v>170</v>
      </c>
      <c r="X12" s="56" t="s">
        <v>438</v>
      </c>
      <c r="Y12" s="56" t="s">
        <v>149</v>
      </c>
      <c r="Z12" s="60"/>
      <c r="AA12" s="54">
        <v>0</v>
      </c>
      <c r="AB12" s="61"/>
      <c r="AC12" s="61"/>
    </row>
    <row r="13" spans="1:29" s="64" customFormat="1" ht="104.25" customHeight="1" x14ac:dyDescent="0.35">
      <c r="A13" s="54">
        <v>3</v>
      </c>
      <c r="B13" s="54" t="s">
        <v>53</v>
      </c>
      <c r="C13" s="54" t="s">
        <v>133</v>
      </c>
      <c r="D13" s="56" t="s">
        <v>421</v>
      </c>
      <c r="E13" s="66" t="s">
        <v>264</v>
      </c>
      <c r="F13" s="54" t="s">
        <v>439</v>
      </c>
      <c r="G13" s="54" t="s">
        <v>440</v>
      </c>
      <c r="H13" s="56" t="s">
        <v>35</v>
      </c>
      <c r="I13" s="56">
        <v>0.15</v>
      </c>
      <c r="J13" s="56" t="s">
        <v>195</v>
      </c>
      <c r="K13" s="54">
        <v>0</v>
      </c>
      <c r="L13" s="54">
        <v>0</v>
      </c>
      <c r="M13" s="147">
        <v>1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1</v>
      </c>
      <c r="V13" s="147">
        <v>0</v>
      </c>
      <c r="W13" s="147" t="s">
        <v>170</v>
      </c>
      <c r="X13" s="56" t="s">
        <v>441</v>
      </c>
      <c r="Y13" s="56" t="s">
        <v>149</v>
      </c>
      <c r="Z13" s="60"/>
      <c r="AA13" s="54">
        <v>0</v>
      </c>
      <c r="AB13" s="61"/>
      <c r="AC13" s="61"/>
    </row>
    <row r="14" spans="1:29" s="152" customFormat="1" ht="104.25" customHeight="1" x14ac:dyDescent="0.35">
      <c r="A14" s="147">
        <v>4</v>
      </c>
      <c r="B14" s="147" t="s">
        <v>53</v>
      </c>
      <c r="C14" s="147" t="s">
        <v>133</v>
      </c>
      <c r="D14" s="147" t="s">
        <v>442</v>
      </c>
      <c r="E14" s="147" t="s">
        <v>161</v>
      </c>
      <c r="F14" s="54" t="s">
        <v>443</v>
      </c>
      <c r="G14" s="54" t="s">
        <v>444</v>
      </c>
      <c r="H14" s="147" t="s">
        <v>36</v>
      </c>
      <c r="I14" s="147">
        <v>13</v>
      </c>
      <c r="J14" s="147" t="s">
        <v>445</v>
      </c>
      <c r="K14" s="147">
        <v>0</v>
      </c>
      <c r="L14" s="147">
        <v>0</v>
      </c>
      <c r="M14" s="147">
        <v>1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47">
        <v>1</v>
      </c>
      <c r="V14" s="147">
        <v>0</v>
      </c>
      <c r="W14" s="147" t="s">
        <v>170</v>
      </c>
      <c r="X14" s="147" t="s">
        <v>446</v>
      </c>
      <c r="Y14" s="148"/>
      <c r="Z14" s="149"/>
      <c r="AA14" s="147">
        <v>1</v>
      </c>
      <c r="AB14" s="150"/>
      <c r="AC14" s="150"/>
    </row>
    <row r="15" spans="1:29" s="64" customFormat="1" ht="43.5" x14ac:dyDescent="0.35">
      <c r="A15" s="65">
        <v>5</v>
      </c>
      <c r="B15" s="54" t="s">
        <v>53</v>
      </c>
      <c r="C15" s="65" t="s">
        <v>54</v>
      </c>
      <c r="D15" s="66" t="s">
        <v>363</v>
      </c>
      <c r="E15" s="65" t="s">
        <v>81</v>
      </c>
      <c r="F15" s="54" t="s">
        <v>447</v>
      </c>
      <c r="G15" s="54" t="s">
        <v>448</v>
      </c>
      <c r="H15" s="65" t="s">
        <v>36</v>
      </c>
      <c r="I15" s="65">
        <v>3.9159999999999999</v>
      </c>
      <c r="J15" s="66" t="s">
        <v>449</v>
      </c>
      <c r="K15" s="54">
        <v>0</v>
      </c>
      <c r="L15" s="54">
        <v>0</v>
      </c>
      <c r="M15" s="147">
        <v>43</v>
      </c>
      <c r="N15" s="147">
        <v>0</v>
      </c>
      <c r="O15" s="147">
        <v>0</v>
      </c>
      <c r="P15" s="147">
        <v>43</v>
      </c>
      <c r="Q15" s="147">
        <v>0</v>
      </c>
      <c r="R15" s="147">
        <v>0</v>
      </c>
      <c r="S15" s="147">
        <v>0</v>
      </c>
      <c r="T15" s="147">
        <v>43</v>
      </c>
      <c r="U15" s="147">
        <v>0</v>
      </c>
      <c r="V15" s="147">
        <v>0</v>
      </c>
      <c r="W15" s="147"/>
      <c r="X15" s="56" t="s">
        <v>450</v>
      </c>
      <c r="Y15" s="65"/>
      <c r="Z15" s="65"/>
      <c r="AA15" s="65">
        <v>1</v>
      </c>
      <c r="AB15" s="67"/>
      <c r="AC15" s="67"/>
    </row>
    <row r="16" spans="1:29" s="64" customFormat="1" ht="43.5" x14ac:dyDescent="0.35">
      <c r="A16" s="65">
        <v>6</v>
      </c>
      <c r="B16" s="54" t="s">
        <v>53</v>
      </c>
      <c r="C16" s="65" t="s">
        <v>54</v>
      </c>
      <c r="D16" s="66" t="s">
        <v>363</v>
      </c>
      <c r="E16" s="65" t="s">
        <v>81</v>
      </c>
      <c r="F16" s="54" t="s">
        <v>451</v>
      </c>
      <c r="G16" s="54" t="s">
        <v>452</v>
      </c>
      <c r="H16" s="65" t="s">
        <v>36</v>
      </c>
      <c r="I16" s="65">
        <v>0.16600000000000001</v>
      </c>
      <c r="J16" s="66" t="s">
        <v>449</v>
      </c>
      <c r="K16" s="54">
        <v>0</v>
      </c>
      <c r="L16" s="54">
        <v>0</v>
      </c>
      <c r="M16" s="147">
        <v>43</v>
      </c>
      <c r="N16" s="147">
        <v>0</v>
      </c>
      <c r="O16" s="147">
        <v>0</v>
      </c>
      <c r="P16" s="147">
        <v>43</v>
      </c>
      <c r="Q16" s="147">
        <v>0</v>
      </c>
      <c r="R16" s="147">
        <v>0</v>
      </c>
      <c r="S16" s="147">
        <v>0</v>
      </c>
      <c r="T16" s="147">
        <v>43</v>
      </c>
      <c r="U16" s="147">
        <v>0</v>
      </c>
      <c r="V16" s="147">
        <v>0</v>
      </c>
      <c r="W16" s="147"/>
      <c r="X16" s="56" t="s">
        <v>453</v>
      </c>
      <c r="Y16" s="65"/>
      <c r="Z16" s="65"/>
      <c r="AA16" s="65">
        <v>1</v>
      </c>
      <c r="AB16" s="67"/>
      <c r="AC16" s="67"/>
    </row>
    <row r="17" spans="1:29" s="152" customFormat="1" ht="43.5" x14ac:dyDescent="0.35">
      <c r="A17" s="153">
        <v>7</v>
      </c>
      <c r="B17" s="147" t="s">
        <v>53</v>
      </c>
      <c r="C17" s="153" t="s">
        <v>54</v>
      </c>
      <c r="D17" s="154" t="s">
        <v>363</v>
      </c>
      <c r="E17" s="153">
        <v>0.38</v>
      </c>
      <c r="F17" s="147" t="s">
        <v>454</v>
      </c>
      <c r="G17" s="147" t="s">
        <v>455</v>
      </c>
      <c r="H17" s="153" t="s">
        <v>36</v>
      </c>
      <c r="I17" s="153">
        <v>0.65</v>
      </c>
      <c r="J17" s="154" t="s">
        <v>366</v>
      </c>
      <c r="K17" s="147">
        <v>0</v>
      </c>
      <c r="L17" s="147">
        <v>0</v>
      </c>
      <c r="M17" s="147">
        <v>1</v>
      </c>
      <c r="N17" s="147">
        <v>0</v>
      </c>
      <c r="O17" s="147">
        <v>0</v>
      </c>
      <c r="P17" s="147">
        <v>6</v>
      </c>
      <c r="Q17" s="147">
        <v>0</v>
      </c>
      <c r="R17" s="147">
        <v>0</v>
      </c>
      <c r="S17" s="147">
        <v>0</v>
      </c>
      <c r="T17" s="147">
        <v>6</v>
      </c>
      <c r="U17" s="147">
        <v>0</v>
      </c>
      <c r="V17" s="147">
        <v>0</v>
      </c>
      <c r="W17" s="147"/>
      <c r="X17" s="148" t="s">
        <v>456</v>
      </c>
      <c r="Y17" s="148"/>
      <c r="Z17" s="155"/>
      <c r="AA17" s="153">
        <v>1</v>
      </c>
      <c r="AB17" s="156"/>
      <c r="AC17" s="156"/>
    </row>
    <row r="18" spans="1:29" s="64" customFormat="1" ht="43.5" x14ac:dyDescent="0.35">
      <c r="A18" s="65">
        <v>8</v>
      </c>
      <c r="B18" s="54" t="s">
        <v>53</v>
      </c>
      <c r="C18" s="65" t="s">
        <v>54</v>
      </c>
      <c r="D18" s="66" t="s">
        <v>457</v>
      </c>
      <c r="E18" s="65" t="s">
        <v>81</v>
      </c>
      <c r="F18" s="54" t="s">
        <v>458</v>
      </c>
      <c r="G18" s="54" t="s">
        <v>459</v>
      </c>
      <c r="H18" s="65" t="s">
        <v>36</v>
      </c>
      <c r="I18" s="65">
        <v>1.5</v>
      </c>
      <c r="J18" s="66" t="s">
        <v>460</v>
      </c>
      <c r="K18" s="54">
        <v>0</v>
      </c>
      <c r="L18" s="54">
        <v>0</v>
      </c>
      <c r="M18" s="147">
        <v>77</v>
      </c>
      <c r="N18" s="147">
        <v>0</v>
      </c>
      <c r="O18" s="147">
        <v>0</v>
      </c>
      <c r="P18" s="147">
        <v>77</v>
      </c>
      <c r="Q18" s="147">
        <v>0</v>
      </c>
      <c r="R18" s="147">
        <v>0</v>
      </c>
      <c r="S18" s="147">
        <v>0</v>
      </c>
      <c r="T18" s="147">
        <v>77</v>
      </c>
      <c r="U18" s="147">
        <v>0</v>
      </c>
      <c r="V18" s="147">
        <v>0</v>
      </c>
      <c r="W18" s="147"/>
      <c r="X18" s="56" t="s">
        <v>461</v>
      </c>
      <c r="Y18" s="65"/>
      <c r="Z18" s="65"/>
      <c r="AA18" s="65">
        <v>1</v>
      </c>
      <c r="AB18" s="67"/>
      <c r="AC18" s="67"/>
    </row>
    <row r="19" spans="1:29" s="152" customFormat="1" ht="104.25" customHeight="1" x14ac:dyDescent="0.35">
      <c r="A19" s="147">
        <v>9</v>
      </c>
      <c r="B19" s="147" t="s">
        <v>53</v>
      </c>
      <c r="C19" s="147" t="s">
        <v>133</v>
      </c>
      <c r="D19" s="56" t="s">
        <v>195</v>
      </c>
      <c r="E19" s="66" t="s">
        <v>264</v>
      </c>
      <c r="F19" s="54" t="s">
        <v>462</v>
      </c>
      <c r="G19" s="54" t="s">
        <v>463</v>
      </c>
      <c r="H19" s="147" t="s">
        <v>36</v>
      </c>
      <c r="I19" s="147">
        <v>2.5</v>
      </c>
      <c r="J19" s="147" t="s">
        <v>464</v>
      </c>
      <c r="K19" s="147">
        <v>0</v>
      </c>
      <c r="L19" s="147">
        <v>0</v>
      </c>
      <c r="M19" s="147">
        <v>1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  <c r="S19" s="147">
        <v>0</v>
      </c>
      <c r="T19" s="147">
        <v>0</v>
      </c>
      <c r="U19" s="147">
        <v>1</v>
      </c>
      <c r="V19" s="147">
        <v>0</v>
      </c>
      <c r="W19" s="147" t="s">
        <v>170</v>
      </c>
      <c r="X19" s="147" t="s">
        <v>465</v>
      </c>
      <c r="Y19" s="148"/>
      <c r="Z19" s="149"/>
      <c r="AA19" s="147">
        <v>1</v>
      </c>
      <c r="AB19" s="150"/>
      <c r="AC19" s="150"/>
    </row>
    <row r="20" spans="1:29" s="64" customFormat="1" ht="43.5" x14ac:dyDescent="0.35">
      <c r="A20" s="65">
        <v>10</v>
      </c>
      <c r="B20" s="54" t="s">
        <v>53</v>
      </c>
      <c r="C20" s="65" t="s">
        <v>54</v>
      </c>
      <c r="D20" s="66" t="s">
        <v>466</v>
      </c>
      <c r="E20" s="65" t="s">
        <v>81</v>
      </c>
      <c r="F20" s="147" t="s">
        <v>467</v>
      </c>
      <c r="G20" s="147" t="s">
        <v>468</v>
      </c>
      <c r="H20" s="65" t="s">
        <v>36</v>
      </c>
      <c r="I20" s="65">
        <v>3</v>
      </c>
      <c r="J20" s="66" t="s">
        <v>469</v>
      </c>
      <c r="K20" s="54">
        <v>0</v>
      </c>
      <c r="L20" s="54">
        <v>0</v>
      </c>
      <c r="M20" s="147">
        <v>25</v>
      </c>
      <c r="N20" s="147">
        <v>0</v>
      </c>
      <c r="O20" s="147">
        <v>0</v>
      </c>
      <c r="P20" s="147">
        <v>25</v>
      </c>
      <c r="Q20" s="147">
        <v>0</v>
      </c>
      <c r="R20" s="147">
        <v>0</v>
      </c>
      <c r="S20" s="147">
        <v>0</v>
      </c>
      <c r="T20" s="147">
        <v>25</v>
      </c>
      <c r="U20" s="147">
        <v>0</v>
      </c>
      <c r="V20" s="147">
        <v>0</v>
      </c>
      <c r="W20" s="147"/>
      <c r="X20" s="56" t="s">
        <v>470</v>
      </c>
      <c r="Y20" s="65"/>
      <c r="Z20" s="65"/>
      <c r="AA20" s="65">
        <v>1</v>
      </c>
      <c r="AB20" s="67"/>
      <c r="AC20" s="67"/>
    </row>
    <row r="21" spans="1:29" s="64" customFormat="1" ht="43.5" x14ac:dyDescent="0.35">
      <c r="A21" s="65">
        <v>11</v>
      </c>
      <c r="B21" s="54" t="s">
        <v>53</v>
      </c>
      <c r="C21" s="65" t="s">
        <v>54</v>
      </c>
      <c r="D21" s="66" t="s">
        <v>471</v>
      </c>
      <c r="E21" s="65" t="s">
        <v>81</v>
      </c>
      <c r="F21" s="147" t="s">
        <v>468</v>
      </c>
      <c r="G21" s="147" t="s">
        <v>472</v>
      </c>
      <c r="H21" s="65" t="s">
        <v>36</v>
      </c>
      <c r="I21" s="65">
        <v>4</v>
      </c>
      <c r="J21" s="66" t="s">
        <v>473</v>
      </c>
      <c r="K21" s="54">
        <v>0</v>
      </c>
      <c r="L21" s="54">
        <v>0</v>
      </c>
      <c r="M21" s="147">
        <v>16</v>
      </c>
      <c r="N21" s="147">
        <v>0</v>
      </c>
      <c r="O21" s="147">
        <v>0</v>
      </c>
      <c r="P21" s="147">
        <v>16</v>
      </c>
      <c r="Q21" s="147">
        <v>0</v>
      </c>
      <c r="R21" s="147">
        <v>0</v>
      </c>
      <c r="S21" s="147">
        <v>0</v>
      </c>
      <c r="T21" s="147">
        <v>16</v>
      </c>
      <c r="U21" s="147">
        <v>0</v>
      </c>
      <c r="V21" s="147">
        <v>0</v>
      </c>
      <c r="W21" s="147"/>
      <c r="X21" s="56" t="s">
        <v>474</v>
      </c>
      <c r="Y21" s="65"/>
      <c r="Z21" s="65"/>
      <c r="AA21" s="65">
        <v>1</v>
      </c>
      <c r="AB21" s="67"/>
      <c r="AC21" s="67"/>
    </row>
    <row r="22" spans="1:29" s="152" customFormat="1" ht="43.5" x14ac:dyDescent="0.35">
      <c r="A22" s="153">
        <v>12</v>
      </c>
      <c r="B22" s="147" t="s">
        <v>53</v>
      </c>
      <c r="C22" s="153" t="s">
        <v>54</v>
      </c>
      <c r="D22" s="154" t="s">
        <v>475</v>
      </c>
      <c r="E22" s="153">
        <v>0.38</v>
      </c>
      <c r="F22" s="147" t="s">
        <v>476</v>
      </c>
      <c r="G22" s="147" t="s">
        <v>477</v>
      </c>
      <c r="H22" s="153" t="s">
        <v>35</v>
      </c>
      <c r="I22" s="153">
        <v>1.4330000000000001</v>
      </c>
      <c r="J22" s="154" t="s">
        <v>478</v>
      </c>
      <c r="K22" s="147">
        <v>0</v>
      </c>
      <c r="L22" s="147">
        <v>0</v>
      </c>
      <c r="M22" s="147">
        <v>1</v>
      </c>
      <c r="N22" s="147">
        <v>0</v>
      </c>
      <c r="O22" s="147">
        <v>0</v>
      </c>
      <c r="P22" s="147">
        <v>3</v>
      </c>
      <c r="Q22" s="147">
        <v>0</v>
      </c>
      <c r="R22" s="147">
        <v>0</v>
      </c>
      <c r="S22" s="147">
        <v>0</v>
      </c>
      <c r="T22" s="147">
        <v>3</v>
      </c>
      <c r="U22" s="147">
        <v>0</v>
      </c>
      <c r="V22" s="147">
        <v>0</v>
      </c>
      <c r="W22" s="147"/>
      <c r="X22" s="148" t="s">
        <v>479</v>
      </c>
      <c r="Y22" s="148" t="s">
        <v>342</v>
      </c>
      <c r="Z22" s="155" t="s">
        <v>84</v>
      </c>
      <c r="AA22" s="153">
        <v>1</v>
      </c>
      <c r="AB22" s="156"/>
      <c r="AC22" s="156"/>
    </row>
    <row r="23" spans="1:29" s="152" customFormat="1" ht="104.25" customHeight="1" x14ac:dyDescent="0.35">
      <c r="A23" s="147">
        <v>13</v>
      </c>
      <c r="B23" s="147" t="s">
        <v>53</v>
      </c>
      <c r="C23" s="147" t="s">
        <v>133</v>
      </c>
      <c r="D23" s="147" t="s">
        <v>480</v>
      </c>
      <c r="E23" s="147" t="s">
        <v>161</v>
      </c>
      <c r="F23" s="54" t="s">
        <v>481</v>
      </c>
      <c r="G23" s="54" t="s">
        <v>482</v>
      </c>
      <c r="H23" s="147" t="s">
        <v>36</v>
      </c>
      <c r="I23" s="147">
        <v>0.316</v>
      </c>
      <c r="J23" s="147" t="s">
        <v>483</v>
      </c>
      <c r="K23" s="147">
        <v>0</v>
      </c>
      <c r="L23" s="147">
        <v>0</v>
      </c>
      <c r="M23" s="147">
        <v>31</v>
      </c>
      <c r="N23" s="147">
        <v>0</v>
      </c>
      <c r="O23" s="147">
        <v>0</v>
      </c>
      <c r="P23" s="147">
        <v>30</v>
      </c>
      <c r="Q23" s="147">
        <v>0</v>
      </c>
      <c r="R23" s="147">
        <v>0</v>
      </c>
      <c r="S23" s="147">
        <v>0</v>
      </c>
      <c r="T23" s="147">
        <v>30</v>
      </c>
      <c r="U23" s="147">
        <v>1</v>
      </c>
      <c r="V23" s="147">
        <v>0</v>
      </c>
      <c r="W23" s="147" t="s">
        <v>170</v>
      </c>
      <c r="X23" s="147" t="s">
        <v>484</v>
      </c>
      <c r="Y23" s="148"/>
      <c r="Z23" s="149"/>
      <c r="AA23" s="147">
        <v>1</v>
      </c>
      <c r="AB23" s="150"/>
      <c r="AC23" s="150"/>
    </row>
    <row r="24" spans="1:29" s="151" customFormat="1" ht="104.25" customHeight="1" x14ac:dyDescent="0.35">
      <c r="A24" s="147">
        <v>14</v>
      </c>
      <c r="B24" s="147" t="s">
        <v>53</v>
      </c>
      <c r="C24" s="147" t="s">
        <v>133</v>
      </c>
      <c r="D24" s="147" t="s">
        <v>485</v>
      </c>
      <c r="E24" s="147" t="s">
        <v>161</v>
      </c>
      <c r="F24" s="54" t="s">
        <v>486</v>
      </c>
      <c r="G24" s="54" t="s">
        <v>487</v>
      </c>
      <c r="H24" s="147" t="s">
        <v>35</v>
      </c>
      <c r="I24" s="147">
        <v>8.516</v>
      </c>
      <c r="J24" s="147" t="s">
        <v>488</v>
      </c>
      <c r="K24" s="147">
        <v>0</v>
      </c>
      <c r="L24" s="147">
        <v>0</v>
      </c>
      <c r="M24" s="147">
        <v>1</v>
      </c>
      <c r="N24" s="147">
        <v>0</v>
      </c>
      <c r="O24" s="147">
        <v>0</v>
      </c>
      <c r="P24" s="147">
        <v>0</v>
      </c>
      <c r="Q24" s="147">
        <v>0</v>
      </c>
      <c r="R24" s="147">
        <v>0</v>
      </c>
      <c r="S24" s="147">
        <v>0</v>
      </c>
      <c r="T24" s="147">
        <v>0</v>
      </c>
      <c r="U24" s="147">
        <v>1</v>
      </c>
      <c r="V24" s="147">
        <v>0</v>
      </c>
      <c r="W24" s="147" t="s">
        <v>170</v>
      </c>
      <c r="X24" s="147" t="s">
        <v>489</v>
      </c>
      <c r="Y24" s="56" t="s">
        <v>149</v>
      </c>
      <c r="Z24" s="149"/>
      <c r="AA24" s="147">
        <v>0</v>
      </c>
      <c r="AB24" s="150"/>
      <c r="AC24" s="150"/>
    </row>
    <row r="25" spans="1:29" ht="96.75" customHeight="1" x14ac:dyDescent="0.35">
      <c r="A25" s="157">
        <v>15</v>
      </c>
      <c r="B25" s="157" t="s">
        <v>53</v>
      </c>
      <c r="C25" s="157" t="s">
        <v>133</v>
      </c>
      <c r="D25" s="157" t="s">
        <v>166</v>
      </c>
      <c r="E25" s="157" t="s">
        <v>161</v>
      </c>
      <c r="F25" s="54" t="s">
        <v>490</v>
      </c>
      <c r="G25" s="54" t="s">
        <v>491</v>
      </c>
      <c r="H25" s="157" t="s">
        <v>35</v>
      </c>
      <c r="I25" s="157">
        <v>0.1</v>
      </c>
      <c r="J25" s="157" t="s">
        <v>169</v>
      </c>
      <c r="K25" s="157">
        <v>0</v>
      </c>
      <c r="L25" s="157">
        <v>0</v>
      </c>
      <c r="M25" s="157">
        <v>1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57">
        <v>1</v>
      </c>
      <c r="V25" s="157">
        <v>0</v>
      </c>
      <c r="W25" s="157" t="s">
        <v>170</v>
      </c>
      <c r="X25" s="157" t="s">
        <v>492</v>
      </c>
      <c r="Y25" s="56" t="s">
        <v>149</v>
      </c>
      <c r="Z25" s="158"/>
      <c r="AA25" s="157">
        <v>0</v>
      </c>
      <c r="AB25" s="159"/>
      <c r="AC25" s="159"/>
    </row>
    <row r="26" spans="1:29" ht="96.75" customHeight="1" x14ac:dyDescent="0.35">
      <c r="A26" s="157">
        <v>16</v>
      </c>
      <c r="B26" s="157" t="s">
        <v>53</v>
      </c>
      <c r="C26" s="157" t="s">
        <v>133</v>
      </c>
      <c r="D26" s="157" t="s">
        <v>166</v>
      </c>
      <c r="E26" s="157" t="s">
        <v>161</v>
      </c>
      <c r="F26" s="54" t="s">
        <v>493</v>
      </c>
      <c r="G26" s="54" t="s">
        <v>494</v>
      </c>
      <c r="H26" s="157" t="s">
        <v>35</v>
      </c>
      <c r="I26" s="157">
        <v>3.43</v>
      </c>
      <c r="J26" s="157" t="s">
        <v>169</v>
      </c>
      <c r="K26" s="157">
        <v>0</v>
      </c>
      <c r="L26" s="157">
        <v>0</v>
      </c>
      <c r="M26" s="157">
        <v>1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1</v>
      </c>
      <c r="V26" s="157">
        <v>0</v>
      </c>
      <c r="W26" s="157" t="s">
        <v>170</v>
      </c>
      <c r="X26" s="157" t="s">
        <v>495</v>
      </c>
      <c r="Y26" s="56" t="s">
        <v>149</v>
      </c>
      <c r="Z26" s="158"/>
      <c r="AA26" s="157">
        <v>0</v>
      </c>
      <c r="AB26" s="159"/>
      <c r="AC26" s="159"/>
    </row>
    <row r="27" spans="1:29" ht="96.75" customHeight="1" x14ac:dyDescent="0.35">
      <c r="A27" s="157">
        <v>17</v>
      </c>
      <c r="B27" s="157" t="s">
        <v>53</v>
      </c>
      <c r="C27" s="157" t="s">
        <v>133</v>
      </c>
      <c r="D27" s="157" t="s">
        <v>166</v>
      </c>
      <c r="E27" s="157" t="s">
        <v>161</v>
      </c>
      <c r="F27" s="54" t="s">
        <v>496</v>
      </c>
      <c r="G27" s="54" t="s">
        <v>497</v>
      </c>
      <c r="H27" s="157" t="s">
        <v>35</v>
      </c>
      <c r="I27" s="157">
        <v>0.28299999999999997</v>
      </c>
      <c r="J27" s="157" t="s">
        <v>169</v>
      </c>
      <c r="K27" s="157">
        <v>0</v>
      </c>
      <c r="L27" s="157">
        <v>0</v>
      </c>
      <c r="M27" s="157">
        <v>1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1</v>
      </c>
      <c r="V27" s="157">
        <v>0</v>
      </c>
      <c r="W27" s="157" t="s">
        <v>170</v>
      </c>
      <c r="X27" s="157" t="s">
        <v>498</v>
      </c>
      <c r="Y27" s="56" t="s">
        <v>149</v>
      </c>
      <c r="Z27" s="158"/>
      <c r="AA27" s="157">
        <v>0</v>
      </c>
      <c r="AB27" s="159"/>
      <c r="AC27" s="159"/>
    </row>
    <row r="28" spans="1:29" s="152" customFormat="1" ht="104.25" customHeight="1" x14ac:dyDescent="0.35">
      <c r="A28" s="147">
        <v>18</v>
      </c>
      <c r="B28" s="147" t="s">
        <v>53</v>
      </c>
      <c r="C28" s="147" t="s">
        <v>133</v>
      </c>
      <c r="D28" s="56" t="s">
        <v>195</v>
      </c>
      <c r="E28" s="66" t="s">
        <v>264</v>
      </c>
      <c r="F28" s="54" t="s">
        <v>499</v>
      </c>
      <c r="G28" s="54" t="s">
        <v>500</v>
      </c>
      <c r="H28" s="147" t="s">
        <v>36</v>
      </c>
      <c r="I28" s="147">
        <v>3.8660000000000001</v>
      </c>
      <c r="J28" s="147" t="s">
        <v>501</v>
      </c>
      <c r="K28" s="147">
        <v>0</v>
      </c>
      <c r="L28" s="147">
        <v>0</v>
      </c>
      <c r="M28" s="147">
        <v>1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47">
        <v>0</v>
      </c>
      <c r="U28" s="147">
        <v>1</v>
      </c>
      <c r="V28" s="147">
        <v>0</v>
      </c>
      <c r="W28" s="147" t="s">
        <v>170</v>
      </c>
      <c r="X28" s="147" t="s">
        <v>502</v>
      </c>
      <c r="Y28" s="148"/>
      <c r="Z28" s="149"/>
      <c r="AA28" s="147">
        <v>1</v>
      </c>
      <c r="AB28" s="150"/>
      <c r="AC28" s="150"/>
    </row>
    <row r="29" spans="1:29" s="152" customFormat="1" ht="104.25" customHeight="1" x14ac:dyDescent="0.35">
      <c r="A29" s="147">
        <v>19</v>
      </c>
      <c r="B29" s="147" t="s">
        <v>53</v>
      </c>
      <c r="C29" s="147" t="s">
        <v>133</v>
      </c>
      <c r="D29" s="56" t="s">
        <v>503</v>
      </c>
      <c r="E29" s="65">
        <v>0.38</v>
      </c>
      <c r="F29" s="54" t="s">
        <v>504</v>
      </c>
      <c r="G29" s="54" t="s">
        <v>505</v>
      </c>
      <c r="H29" s="147" t="s">
        <v>36</v>
      </c>
      <c r="I29" s="147">
        <v>5.8</v>
      </c>
      <c r="J29" s="147" t="s">
        <v>200</v>
      </c>
      <c r="K29" s="147">
        <v>0</v>
      </c>
      <c r="L29" s="147">
        <v>0</v>
      </c>
      <c r="M29" s="147">
        <v>2</v>
      </c>
      <c r="N29" s="147">
        <v>0</v>
      </c>
      <c r="O29" s="147">
        <v>0</v>
      </c>
      <c r="P29" s="147">
        <v>1</v>
      </c>
      <c r="Q29" s="147">
        <v>0</v>
      </c>
      <c r="R29" s="147">
        <v>0</v>
      </c>
      <c r="S29" s="147">
        <v>0</v>
      </c>
      <c r="T29" s="147">
        <v>1</v>
      </c>
      <c r="U29" s="147">
        <v>1</v>
      </c>
      <c r="V29" s="147">
        <v>0</v>
      </c>
      <c r="W29" s="147" t="s">
        <v>170</v>
      </c>
      <c r="X29" s="147" t="s">
        <v>506</v>
      </c>
      <c r="Y29" s="148"/>
      <c r="Z29" s="149"/>
      <c r="AA29" s="147">
        <v>1</v>
      </c>
      <c r="AB29" s="150"/>
      <c r="AC29" s="150"/>
    </row>
    <row r="30" spans="1:29" s="152" customFormat="1" ht="104.25" customHeight="1" x14ac:dyDescent="0.35">
      <c r="A30" s="147">
        <v>20</v>
      </c>
      <c r="B30" s="147" t="s">
        <v>53</v>
      </c>
      <c r="C30" s="147" t="s">
        <v>133</v>
      </c>
      <c r="D30" s="56" t="s">
        <v>253</v>
      </c>
      <c r="E30" s="65">
        <v>0.38</v>
      </c>
      <c r="F30" s="54" t="s">
        <v>507</v>
      </c>
      <c r="G30" s="54" t="s">
        <v>508</v>
      </c>
      <c r="H30" s="147" t="s">
        <v>36</v>
      </c>
      <c r="I30" s="147">
        <v>4.9160000000000004</v>
      </c>
      <c r="J30" s="66" t="s">
        <v>509</v>
      </c>
      <c r="K30" s="147">
        <v>0</v>
      </c>
      <c r="L30" s="147">
        <v>0</v>
      </c>
      <c r="M30" s="147">
        <v>2</v>
      </c>
      <c r="N30" s="147">
        <v>0</v>
      </c>
      <c r="O30" s="147">
        <v>0</v>
      </c>
      <c r="P30" s="147">
        <v>1</v>
      </c>
      <c r="Q30" s="147">
        <v>0</v>
      </c>
      <c r="R30" s="147">
        <v>0</v>
      </c>
      <c r="S30" s="147">
        <v>0</v>
      </c>
      <c r="T30" s="147">
        <v>1</v>
      </c>
      <c r="U30" s="147">
        <v>1</v>
      </c>
      <c r="V30" s="147">
        <v>0</v>
      </c>
      <c r="W30" s="147" t="s">
        <v>170</v>
      </c>
      <c r="X30" s="147" t="s">
        <v>510</v>
      </c>
      <c r="Y30" s="148"/>
      <c r="Z30" s="149"/>
      <c r="AA30" s="147">
        <v>1</v>
      </c>
      <c r="AB30" s="150"/>
      <c r="AC30" s="150"/>
    </row>
    <row r="31" spans="1:29" s="64" customFormat="1" x14ac:dyDescent="0.35">
      <c r="A31" s="67"/>
      <c r="B31" s="61"/>
      <c r="C31" s="67"/>
      <c r="D31" s="160"/>
      <c r="E31" s="67"/>
      <c r="F31" s="61"/>
      <c r="G31" s="61"/>
      <c r="H31" s="67"/>
      <c r="I31" s="67"/>
      <c r="J31" s="160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161"/>
      <c r="Y31" s="161"/>
      <c r="Z31" s="67"/>
      <c r="AA31" s="67"/>
      <c r="AB31" s="67"/>
      <c r="AC31" s="67"/>
    </row>
    <row r="32" spans="1:29" ht="17.25" customHeight="1" x14ac:dyDescent="0.3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</row>
    <row r="33" s="152" customFormat="1" ht="14" x14ac:dyDescent="0.35"/>
    <row r="34" s="152" customFormat="1" ht="14" x14ac:dyDescent="0.35"/>
    <row r="35" s="152" customFormat="1" ht="14" x14ac:dyDescent="0.35"/>
    <row r="36" s="152" customFormat="1" ht="14" x14ac:dyDescent="0.35"/>
    <row r="37" s="152" customFormat="1" ht="14" x14ac:dyDescent="0.35"/>
    <row r="38" s="152" customFormat="1" ht="14" x14ac:dyDescent="0.35"/>
    <row r="39" s="152" customFormat="1" ht="14" x14ac:dyDescent="0.35"/>
    <row r="40" s="152" customFormat="1" ht="14" x14ac:dyDescent="0.35"/>
    <row r="41" s="152" customFormat="1" ht="14" x14ac:dyDescent="0.35"/>
    <row r="42" s="152" customFormat="1" ht="14" x14ac:dyDescent="0.35"/>
    <row r="43" s="152" customFormat="1" ht="14" x14ac:dyDescent="0.35"/>
    <row r="44" s="152" customFormat="1" ht="14" x14ac:dyDescent="0.35"/>
    <row r="45" s="152" customFormat="1" ht="14" x14ac:dyDescent="0.35"/>
    <row r="46" s="152" customFormat="1" ht="14" x14ac:dyDescent="0.35"/>
    <row r="47" s="152" customFormat="1" ht="14" x14ac:dyDescent="0.35"/>
    <row r="48" s="152" customFormat="1" ht="14" x14ac:dyDescent="0.35"/>
    <row r="49" s="152" customFormat="1" ht="14" x14ac:dyDescent="0.35"/>
    <row r="50" s="152" customFormat="1" ht="14" x14ac:dyDescent="0.35"/>
    <row r="51" s="152" customFormat="1" ht="14" x14ac:dyDescent="0.35"/>
    <row r="52" s="152" customFormat="1" ht="14" x14ac:dyDescent="0.35"/>
    <row r="53" s="152" customFormat="1" ht="14" x14ac:dyDescent="0.35"/>
    <row r="54" s="152" customFormat="1" ht="14" x14ac:dyDescent="0.35"/>
    <row r="55" s="152" customFormat="1" ht="14" x14ac:dyDescent="0.35"/>
    <row r="56" s="152" customFormat="1" ht="14" x14ac:dyDescent="0.35"/>
    <row r="57" s="152" customFormat="1" ht="14" x14ac:dyDescent="0.35"/>
    <row r="58" s="152" customFormat="1" ht="14" x14ac:dyDescent="0.35"/>
    <row r="59" s="152" customFormat="1" ht="14" x14ac:dyDescent="0.35"/>
    <row r="60" s="152" customFormat="1" ht="14" x14ac:dyDescent="0.35"/>
    <row r="61" s="152" customFormat="1" ht="14" x14ac:dyDescent="0.35"/>
    <row r="62" s="152" customFormat="1" ht="14" x14ac:dyDescent="0.35"/>
    <row r="63" s="152" customFormat="1" ht="14" x14ac:dyDescent="0.35"/>
    <row r="64" s="152" customFormat="1" ht="14" x14ac:dyDescent="0.35"/>
    <row r="65" s="152" customFormat="1" ht="14" x14ac:dyDescent="0.35"/>
    <row r="66" s="152" customFormat="1" ht="14" x14ac:dyDescent="0.35"/>
    <row r="67" s="152" customFormat="1" ht="14" x14ac:dyDescent="0.35"/>
    <row r="68" s="152" customFormat="1" ht="14" x14ac:dyDescent="0.35"/>
    <row r="69" s="152" customFormat="1" ht="14" x14ac:dyDescent="0.35"/>
    <row r="70" s="152" customFormat="1" ht="14" x14ac:dyDescent="0.35"/>
    <row r="71" s="152" customFormat="1" ht="14" x14ac:dyDescent="0.35"/>
    <row r="72" s="152" customFormat="1" ht="14" x14ac:dyDescent="0.35"/>
    <row r="73" s="152" customFormat="1" ht="14" x14ac:dyDescent="0.35"/>
    <row r="74" s="152" customFormat="1" ht="14" x14ac:dyDescent="0.35"/>
    <row r="75" s="152" customFormat="1" ht="14" x14ac:dyDescent="0.35"/>
    <row r="76" s="152" customFormat="1" ht="14" x14ac:dyDescent="0.35"/>
    <row r="77" s="152" customFormat="1" ht="14" x14ac:dyDescent="0.35"/>
    <row r="78" s="152" customFormat="1" ht="14" x14ac:dyDescent="0.35"/>
    <row r="79" s="152" customFormat="1" ht="14" x14ac:dyDescent="0.35"/>
    <row r="80" s="152" customFormat="1" ht="14" x14ac:dyDescent="0.35"/>
    <row r="81" s="152" customFormat="1" ht="14" x14ac:dyDescent="0.35"/>
    <row r="82" s="152" customFormat="1" ht="14" x14ac:dyDescent="0.35"/>
    <row r="83" s="152" customFormat="1" ht="14" x14ac:dyDescent="0.35"/>
    <row r="84" s="152" customFormat="1" ht="14" x14ac:dyDescent="0.35"/>
    <row r="85" s="152" customFormat="1" ht="14" x14ac:dyDescent="0.35"/>
    <row r="86" s="152" customFormat="1" ht="14" x14ac:dyDescent="0.35"/>
    <row r="87" s="152" customFormat="1" ht="14" x14ac:dyDescent="0.35"/>
    <row r="88" s="152" customFormat="1" ht="14" x14ac:dyDescent="0.35"/>
    <row r="89" s="152" customFormat="1" ht="14" x14ac:dyDescent="0.35"/>
    <row r="90" s="152" customFormat="1" ht="14" x14ac:dyDescent="0.35"/>
    <row r="91" s="152" customFormat="1" ht="14" x14ac:dyDescent="0.35"/>
    <row r="92" s="152" customFormat="1" ht="14" x14ac:dyDescent="0.35"/>
    <row r="93" s="152" customFormat="1" ht="14" x14ac:dyDescent="0.35"/>
    <row r="94" s="152" customFormat="1" ht="14" x14ac:dyDescent="0.35"/>
    <row r="95" s="152" customFormat="1" ht="14" x14ac:dyDescent="0.35"/>
    <row r="96" s="152" customFormat="1" ht="14" x14ac:dyDescent="0.35"/>
    <row r="97" s="152" customFormat="1" ht="14" x14ac:dyDescent="0.35"/>
    <row r="98" s="152" customFormat="1" ht="14" x14ac:dyDescent="0.35"/>
    <row r="99" s="152" customFormat="1" ht="14" x14ac:dyDescent="0.35"/>
    <row r="100" s="152" customFormat="1" ht="14" x14ac:dyDescent="0.35"/>
    <row r="101" s="152" customFormat="1" ht="14" x14ac:dyDescent="0.35"/>
    <row r="102" s="152" customFormat="1" ht="14" x14ac:dyDescent="0.35"/>
    <row r="103" s="152" customFormat="1" ht="14" x14ac:dyDescent="0.35"/>
    <row r="104" s="152" customFormat="1" ht="14" x14ac:dyDescent="0.35"/>
    <row r="105" s="152" customFormat="1" ht="14" x14ac:dyDescent="0.35"/>
    <row r="106" s="152" customFormat="1" ht="14" x14ac:dyDescent="0.35"/>
    <row r="107" s="152" customFormat="1" ht="14" x14ac:dyDescent="0.35"/>
    <row r="108" s="152" customFormat="1" ht="14" x14ac:dyDescent="0.35"/>
    <row r="109" s="152" customFormat="1" ht="14" x14ac:dyDescent="0.35"/>
    <row r="110" s="152" customFormat="1" ht="14" x14ac:dyDescent="0.35"/>
    <row r="111" s="152" customFormat="1" ht="14" x14ac:dyDescent="0.35"/>
    <row r="112" s="152" customFormat="1" ht="14" x14ac:dyDescent="0.35"/>
    <row r="113" s="152" customFormat="1" ht="14" x14ac:dyDescent="0.35"/>
    <row r="114" s="152" customFormat="1" ht="14" x14ac:dyDescent="0.35"/>
    <row r="115" s="152" customFormat="1" ht="14" x14ac:dyDescent="0.35"/>
    <row r="116" s="152" customFormat="1" ht="14" x14ac:dyDescent="0.35"/>
    <row r="117" s="152" customFormat="1" ht="14" x14ac:dyDescent="0.35"/>
    <row r="118" s="152" customFormat="1" ht="14" x14ac:dyDescent="0.35"/>
    <row r="119" s="152" customFormat="1" ht="14" x14ac:dyDescent="0.35"/>
    <row r="120" s="152" customFormat="1" ht="14" x14ac:dyDescent="0.35"/>
    <row r="121" s="152" customFormat="1" ht="14" x14ac:dyDescent="0.35"/>
    <row r="122" s="152" customFormat="1" ht="14" x14ac:dyDescent="0.35"/>
    <row r="123" s="152" customFormat="1" ht="14" x14ac:dyDescent="0.35"/>
    <row r="124" s="152" customFormat="1" ht="14" x14ac:dyDescent="0.35"/>
    <row r="125" s="152" customFormat="1" ht="14" x14ac:dyDescent="0.35"/>
    <row r="126" s="152" customFormat="1" ht="14" x14ac:dyDescent="0.35"/>
    <row r="127" s="152" customFormat="1" ht="14" x14ac:dyDescent="0.35"/>
    <row r="128" s="152" customFormat="1" ht="14" x14ac:dyDescent="0.35"/>
    <row r="129" s="152" customFormat="1" ht="14" x14ac:dyDescent="0.35"/>
    <row r="130" s="152" customFormat="1" ht="14" x14ac:dyDescent="0.35"/>
    <row r="131" s="152" customFormat="1" ht="14" x14ac:dyDescent="0.35"/>
    <row r="132" s="152" customFormat="1" ht="14" x14ac:dyDescent="0.35"/>
    <row r="133" s="152" customFormat="1" ht="14" x14ac:dyDescent="0.35"/>
    <row r="134" s="152" customFormat="1" ht="14" x14ac:dyDescent="0.35"/>
    <row r="135" s="152" customFormat="1" ht="14" x14ac:dyDescent="0.35"/>
    <row r="136" s="152" customFormat="1" ht="14" x14ac:dyDescent="0.35"/>
    <row r="137" s="152" customFormat="1" ht="14" x14ac:dyDescent="0.35"/>
    <row r="138" s="152" customFormat="1" ht="14" x14ac:dyDescent="0.35"/>
    <row r="139" s="152" customFormat="1" ht="14" x14ac:dyDescent="0.35"/>
    <row r="140" s="152" customFormat="1" ht="14" x14ac:dyDescent="0.35"/>
    <row r="141" s="152" customFormat="1" ht="14" x14ac:dyDescent="0.35"/>
    <row r="142" s="152" customFormat="1" ht="14" x14ac:dyDescent="0.35"/>
    <row r="143" s="152" customFormat="1" ht="14" x14ac:dyDescent="0.35"/>
    <row r="144" s="152" customFormat="1" ht="14" x14ac:dyDescent="0.35"/>
    <row r="145" s="152" customFormat="1" ht="14" x14ac:dyDescent="0.35"/>
    <row r="146" s="152" customFormat="1" ht="14" x14ac:dyDescent="0.35"/>
    <row r="147" s="152" customFormat="1" ht="14" x14ac:dyDescent="0.35"/>
    <row r="148" s="152" customFormat="1" ht="14" x14ac:dyDescent="0.35"/>
    <row r="149" s="152" customFormat="1" ht="14" x14ac:dyDescent="0.35"/>
    <row r="150" s="152" customFormat="1" ht="14" x14ac:dyDescent="0.35"/>
    <row r="151" s="152" customFormat="1" ht="14" x14ac:dyDescent="0.35"/>
    <row r="152" s="152" customFormat="1" ht="14" x14ac:dyDescent="0.35"/>
    <row r="153" s="152" customFormat="1" ht="14" x14ac:dyDescent="0.35"/>
    <row r="154" s="152" customFormat="1" ht="14" x14ac:dyDescent="0.35"/>
    <row r="155" s="152" customFormat="1" ht="14" x14ac:dyDescent="0.35"/>
    <row r="156" s="152" customFormat="1" ht="14" x14ac:dyDescent="0.35"/>
    <row r="157" s="152" customFormat="1" ht="14" x14ac:dyDescent="0.35"/>
    <row r="158" s="152" customFormat="1" ht="14" x14ac:dyDescent="0.35"/>
    <row r="159" s="152" customFormat="1" ht="14" x14ac:dyDescent="0.35"/>
    <row r="160" s="152" customFormat="1" ht="14" x14ac:dyDescent="0.35"/>
    <row r="161" s="152" customFormat="1" ht="14" x14ac:dyDescent="0.35"/>
    <row r="162" s="152" customFormat="1" ht="14" x14ac:dyDescent="0.35"/>
    <row r="163" s="152" customFormat="1" ht="14" x14ac:dyDescent="0.35"/>
    <row r="164" s="152" customFormat="1" ht="14" x14ac:dyDescent="0.35"/>
    <row r="165" s="152" customFormat="1" ht="14" x14ac:dyDescent="0.35"/>
    <row r="166" s="152" customFormat="1" ht="14" x14ac:dyDescent="0.35"/>
    <row r="167" s="152" customFormat="1" ht="14" x14ac:dyDescent="0.35"/>
    <row r="168" s="152" customFormat="1" ht="14" x14ac:dyDescent="0.35"/>
    <row r="169" s="152" customFormat="1" ht="14" x14ac:dyDescent="0.35"/>
    <row r="170" s="152" customFormat="1" ht="14" x14ac:dyDescent="0.35"/>
    <row r="171" s="152" customFormat="1" ht="14" x14ac:dyDescent="0.35"/>
    <row r="172" s="152" customFormat="1" ht="14" x14ac:dyDescent="0.35"/>
    <row r="173" s="152" customFormat="1" ht="14" x14ac:dyDescent="0.35"/>
    <row r="174" s="152" customFormat="1" ht="14" x14ac:dyDescent="0.35"/>
    <row r="175" s="152" customFormat="1" ht="14" x14ac:dyDescent="0.35"/>
    <row r="176" s="152" customFormat="1" ht="14" x14ac:dyDescent="0.35"/>
    <row r="177" s="152" customFormat="1" ht="14" x14ac:dyDescent="0.35"/>
    <row r="178" s="152" customFormat="1" ht="14" x14ac:dyDescent="0.35"/>
    <row r="179" s="152" customFormat="1" ht="14" x14ac:dyDescent="0.35"/>
    <row r="180" s="152" customFormat="1" ht="14" x14ac:dyDescent="0.35"/>
    <row r="181" s="152" customFormat="1" ht="14" x14ac:dyDescent="0.35"/>
    <row r="182" s="152" customFormat="1" ht="14" x14ac:dyDescent="0.35"/>
    <row r="183" s="152" customFormat="1" ht="14" x14ac:dyDescent="0.35"/>
    <row r="184" s="152" customFormat="1" ht="14" x14ac:dyDescent="0.35"/>
    <row r="185" s="152" customFormat="1" ht="14" x14ac:dyDescent="0.35"/>
    <row r="186" s="152" customFormat="1" ht="14" x14ac:dyDescent="0.35"/>
    <row r="187" s="152" customFormat="1" ht="14" x14ac:dyDescent="0.35"/>
    <row r="188" s="152" customFormat="1" ht="14" x14ac:dyDescent="0.35"/>
    <row r="189" s="152" customFormat="1" ht="14" x14ac:dyDescent="0.35"/>
    <row r="190" s="152" customFormat="1" ht="14" x14ac:dyDescent="0.35"/>
    <row r="191" s="152" customFormat="1" ht="14" x14ac:dyDescent="0.35"/>
    <row r="192" s="152" customFormat="1" ht="14" x14ac:dyDescent="0.35"/>
    <row r="193" s="152" customFormat="1" ht="14" x14ac:dyDescent="0.35"/>
    <row r="194" s="152" customFormat="1" ht="14" x14ac:dyDescent="0.35"/>
    <row r="195" s="152" customFormat="1" ht="14" x14ac:dyDescent="0.35"/>
    <row r="196" s="152" customFormat="1" ht="14" x14ac:dyDescent="0.35"/>
    <row r="197" s="152" customFormat="1" ht="14" x14ac:dyDescent="0.35"/>
    <row r="198" s="152" customFormat="1" ht="14" x14ac:dyDescent="0.35"/>
    <row r="199" s="152" customFormat="1" ht="14" x14ac:dyDescent="0.35"/>
    <row r="200" s="152" customFormat="1" ht="14" x14ac:dyDescent="0.35"/>
    <row r="201" s="152" customFormat="1" ht="14" x14ac:dyDescent="0.35"/>
    <row r="202" s="152" customFormat="1" ht="14" x14ac:dyDescent="0.35"/>
    <row r="203" s="152" customFormat="1" ht="14" x14ac:dyDescent="0.35"/>
    <row r="204" s="152" customFormat="1" ht="14" x14ac:dyDescent="0.35"/>
    <row r="205" s="152" customFormat="1" ht="14" x14ac:dyDescent="0.35"/>
    <row r="206" s="152" customFormat="1" ht="14" x14ac:dyDescent="0.35"/>
    <row r="207" s="152" customFormat="1" ht="14" x14ac:dyDescent="0.35"/>
    <row r="208" s="152" customFormat="1" ht="14" x14ac:dyDescent="0.35"/>
    <row r="209" s="152" customFormat="1" ht="14" x14ac:dyDescent="0.35"/>
    <row r="210" s="152" customFormat="1" ht="14" x14ac:dyDescent="0.35"/>
    <row r="211" s="152" customFormat="1" ht="14" x14ac:dyDescent="0.35"/>
    <row r="212" s="152" customFormat="1" ht="14" x14ac:dyDescent="0.35"/>
    <row r="213" s="152" customFormat="1" ht="14" x14ac:dyDescent="0.35"/>
    <row r="214" s="152" customFormat="1" ht="14" x14ac:dyDescent="0.35"/>
    <row r="215" s="152" customFormat="1" ht="14" x14ac:dyDescent="0.35"/>
    <row r="216" s="152" customFormat="1" ht="14" x14ac:dyDescent="0.35"/>
    <row r="217" s="152" customFormat="1" ht="14" x14ac:dyDescent="0.35"/>
    <row r="218" s="152" customFormat="1" ht="14" x14ac:dyDescent="0.35"/>
    <row r="219" s="152" customFormat="1" ht="14" x14ac:dyDescent="0.35"/>
    <row r="220" s="152" customFormat="1" ht="14" x14ac:dyDescent="0.35"/>
    <row r="221" s="152" customFormat="1" ht="14" x14ac:dyDescent="0.35"/>
    <row r="222" s="152" customFormat="1" ht="14" x14ac:dyDescent="0.35"/>
    <row r="223" s="152" customFormat="1" ht="14" x14ac:dyDescent="0.35"/>
    <row r="224" s="152" customFormat="1" ht="14" x14ac:dyDescent="0.35"/>
    <row r="225" s="152" customFormat="1" ht="14" x14ac:dyDescent="0.35"/>
    <row r="226" s="152" customFormat="1" ht="14" x14ac:dyDescent="0.35"/>
    <row r="227" s="152" customFormat="1" ht="14" x14ac:dyDescent="0.35"/>
    <row r="228" s="152" customFormat="1" ht="14" x14ac:dyDescent="0.35"/>
    <row r="229" s="152" customFormat="1" ht="14" x14ac:dyDescent="0.35"/>
    <row r="230" s="152" customFormat="1" ht="14" x14ac:dyDescent="0.35"/>
    <row r="231" s="152" customFormat="1" ht="14" x14ac:dyDescent="0.35"/>
    <row r="232" s="152" customFormat="1" ht="14" x14ac:dyDescent="0.35"/>
    <row r="233" s="152" customFormat="1" ht="14" x14ac:dyDescent="0.35"/>
    <row r="234" s="152" customFormat="1" ht="14" x14ac:dyDescent="0.35"/>
    <row r="235" s="152" customFormat="1" ht="14" x14ac:dyDescent="0.35"/>
    <row r="236" s="152" customFormat="1" ht="14" x14ac:dyDescent="0.35"/>
    <row r="237" s="152" customFormat="1" ht="14" x14ac:dyDescent="0.35"/>
    <row r="238" s="152" customFormat="1" ht="14" x14ac:dyDescent="0.35"/>
    <row r="239" s="152" customFormat="1" ht="14" x14ac:dyDescent="0.35"/>
    <row r="240" s="152" customFormat="1" ht="14" x14ac:dyDescent="0.35"/>
    <row r="241" s="152" customFormat="1" ht="14" x14ac:dyDescent="0.35"/>
    <row r="242" s="152" customFormat="1" ht="14" x14ac:dyDescent="0.35"/>
    <row r="243" s="152" customFormat="1" ht="14" x14ac:dyDescent="0.35"/>
    <row r="244" s="152" customFormat="1" ht="14" x14ac:dyDescent="0.35"/>
    <row r="245" s="152" customFormat="1" ht="14" x14ac:dyDescent="0.35"/>
    <row r="246" s="152" customFormat="1" ht="14" x14ac:dyDescent="0.35"/>
    <row r="247" s="152" customFormat="1" ht="14" x14ac:dyDescent="0.35"/>
    <row r="248" s="152" customFormat="1" ht="14" x14ac:dyDescent="0.35"/>
    <row r="249" s="152" customFormat="1" ht="14" x14ac:dyDescent="0.35"/>
    <row r="250" s="152" customFormat="1" ht="14" x14ac:dyDescent="0.35"/>
    <row r="251" s="152" customFormat="1" ht="14" x14ac:dyDescent="0.35"/>
    <row r="252" s="152" customFormat="1" ht="14" x14ac:dyDescent="0.35"/>
    <row r="253" s="152" customFormat="1" ht="14" x14ac:dyDescent="0.35"/>
    <row r="254" s="152" customFormat="1" ht="14" x14ac:dyDescent="0.35"/>
    <row r="255" s="152" customFormat="1" ht="14" x14ac:dyDescent="0.35"/>
    <row r="256" s="152" customFormat="1" ht="14" x14ac:dyDescent="0.35"/>
    <row r="257" s="152" customFormat="1" ht="14" x14ac:dyDescent="0.35"/>
    <row r="258" s="152" customFormat="1" ht="14" x14ac:dyDescent="0.35"/>
    <row r="259" s="152" customFormat="1" ht="14" x14ac:dyDescent="0.35"/>
    <row r="260" s="152" customFormat="1" ht="14" x14ac:dyDescent="0.35"/>
    <row r="261" s="152" customFormat="1" ht="14" x14ac:dyDescent="0.35"/>
    <row r="262" s="152" customFormat="1" ht="14" x14ac:dyDescent="0.35"/>
    <row r="263" s="152" customFormat="1" ht="14" x14ac:dyDescent="0.35"/>
    <row r="264" s="152" customFormat="1" ht="14" x14ac:dyDescent="0.35"/>
    <row r="265" s="152" customFormat="1" ht="14" x14ac:dyDescent="0.35"/>
    <row r="266" s="152" customFormat="1" ht="14" x14ac:dyDescent="0.35"/>
    <row r="267" s="152" customFormat="1" ht="14" x14ac:dyDescent="0.35"/>
    <row r="268" s="152" customFormat="1" ht="14" x14ac:dyDescent="0.35"/>
    <row r="269" s="152" customFormat="1" ht="14" x14ac:dyDescent="0.35"/>
    <row r="270" s="152" customFormat="1" ht="14" x14ac:dyDescent="0.35"/>
    <row r="271" s="152" customFormat="1" ht="14" x14ac:dyDescent="0.35"/>
    <row r="272" s="152" customFormat="1" ht="14" x14ac:dyDescent="0.35"/>
    <row r="273" s="152" customFormat="1" ht="14" x14ac:dyDescent="0.35"/>
    <row r="274" s="152" customFormat="1" ht="14" x14ac:dyDescent="0.35"/>
    <row r="275" s="152" customFormat="1" ht="14" x14ac:dyDescent="0.35"/>
    <row r="276" s="152" customFormat="1" ht="14" x14ac:dyDescent="0.35"/>
    <row r="277" s="152" customFormat="1" ht="14" x14ac:dyDescent="0.35"/>
    <row r="278" s="152" customFormat="1" ht="14" x14ac:dyDescent="0.35"/>
    <row r="279" s="152" customFormat="1" ht="14" x14ac:dyDescent="0.35"/>
    <row r="280" s="152" customFormat="1" ht="14" x14ac:dyDescent="0.35"/>
    <row r="281" s="152" customFormat="1" ht="14" x14ac:dyDescent="0.35"/>
    <row r="282" s="152" customFormat="1" ht="14" x14ac:dyDescent="0.35"/>
    <row r="283" s="152" customFormat="1" ht="14" x14ac:dyDescent="0.35"/>
    <row r="284" s="152" customFormat="1" ht="14" x14ac:dyDescent="0.35"/>
    <row r="285" s="152" customFormat="1" ht="14" x14ac:dyDescent="0.35"/>
    <row r="286" s="152" customFormat="1" ht="14" x14ac:dyDescent="0.35"/>
    <row r="287" s="152" customFormat="1" ht="14" x14ac:dyDescent="0.35"/>
    <row r="288" s="152" customFormat="1" ht="14" x14ac:dyDescent="0.35"/>
    <row r="289" s="152" customFormat="1" ht="14" x14ac:dyDescent="0.35"/>
    <row r="290" s="152" customFormat="1" ht="14" x14ac:dyDescent="0.35"/>
    <row r="291" s="152" customFormat="1" ht="14" x14ac:dyDescent="0.35"/>
    <row r="292" s="152" customFormat="1" ht="14" x14ac:dyDescent="0.35"/>
    <row r="293" s="152" customFormat="1" ht="14" x14ac:dyDescent="0.35"/>
    <row r="294" s="152" customFormat="1" ht="14" x14ac:dyDescent="0.35"/>
    <row r="295" s="152" customFormat="1" ht="14" x14ac:dyDescent="0.35"/>
    <row r="296" s="152" customFormat="1" ht="14" x14ac:dyDescent="0.35"/>
    <row r="297" s="152" customFormat="1" ht="14" x14ac:dyDescent="0.35"/>
    <row r="298" s="152" customFormat="1" ht="14" x14ac:dyDescent="0.35"/>
    <row r="299" s="152" customFormat="1" ht="14" x14ac:dyDescent="0.35"/>
    <row r="300" s="152" customFormat="1" ht="14" x14ac:dyDescent="0.35"/>
    <row r="301" s="152" customFormat="1" ht="14" x14ac:dyDescent="0.35"/>
    <row r="302" s="152" customFormat="1" ht="14" x14ac:dyDescent="0.35"/>
    <row r="303" s="152" customFormat="1" ht="14" x14ac:dyDescent="0.35"/>
    <row r="304" s="152" customFormat="1" ht="14" x14ac:dyDescent="0.35"/>
    <row r="305" s="152" customFormat="1" ht="14" x14ac:dyDescent="0.35"/>
    <row r="306" s="152" customFormat="1" ht="14" x14ac:dyDescent="0.35"/>
    <row r="307" s="152" customFormat="1" ht="14" x14ac:dyDescent="0.35"/>
    <row r="308" s="152" customFormat="1" ht="14" x14ac:dyDescent="0.35"/>
    <row r="309" s="152" customFormat="1" ht="14" x14ac:dyDescent="0.35"/>
    <row r="310" s="152" customFormat="1" ht="14" x14ac:dyDescent="0.35"/>
    <row r="311" s="152" customFormat="1" ht="14" x14ac:dyDescent="0.35"/>
    <row r="312" s="152" customFormat="1" ht="14" x14ac:dyDescent="0.35"/>
    <row r="313" s="152" customFormat="1" ht="14" x14ac:dyDescent="0.35"/>
    <row r="314" s="152" customFormat="1" ht="14" x14ac:dyDescent="0.35"/>
    <row r="315" s="152" customFormat="1" ht="14" x14ac:dyDescent="0.35"/>
    <row r="316" s="152" customFormat="1" ht="14" x14ac:dyDescent="0.35"/>
    <row r="317" s="152" customFormat="1" ht="14" x14ac:dyDescent="0.35"/>
    <row r="318" s="152" customFormat="1" ht="14" x14ac:dyDescent="0.35"/>
    <row r="319" s="152" customFormat="1" ht="14" x14ac:dyDescent="0.35"/>
    <row r="320" s="152" customFormat="1" ht="14" x14ac:dyDescent="0.35"/>
    <row r="321" s="152" customFormat="1" ht="14" x14ac:dyDescent="0.35"/>
    <row r="322" s="152" customFormat="1" ht="14" x14ac:dyDescent="0.35"/>
    <row r="323" s="152" customFormat="1" ht="14" x14ac:dyDescent="0.35"/>
    <row r="324" s="152" customFormat="1" ht="14" x14ac:dyDescent="0.35"/>
    <row r="325" s="152" customFormat="1" ht="14" x14ac:dyDescent="0.35"/>
    <row r="326" s="152" customFormat="1" ht="14" x14ac:dyDescent="0.35"/>
    <row r="327" s="152" customFormat="1" ht="14" x14ac:dyDescent="0.35"/>
    <row r="328" s="152" customFormat="1" ht="14" x14ac:dyDescent="0.35"/>
    <row r="329" s="152" customFormat="1" ht="14" x14ac:dyDescent="0.35"/>
    <row r="330" s="152" customFormat="1" ht="14" x14ac:dyDescent="0.35"/>
    <row r="331" s="152" customFormat="1" ht="14" x14ac:dyDescent="0.35"/>
    <row r="332" s="152" customFormat="1" ht="14" x14ac:dyDescent="0.35"/>
    <row r="333" s="152" customFormat="1" ht="14" x14ac:dyDescent="0.35"/>
    <row r="334" s="152" customFormat="1" ht="14" x14ac:dyDescent="0.35"/>
    <row r="335" s="152" customFormat="1" ht="14" x14ac:dyDescent="0.35"/>
    <row r="336" s="152" customFormat="1" ht="14" x14ac:dyDescent="0.35"/>
    <row r="337" s="152" customFormat="1" ht="14" x14ac:dyDescent="0.35"/>
    <row r="338" s="152" customFormat="1" ht="14" x14ac:dyDescent="0.35"/>
    <row r="339" s="152" customFormat="1" ht="14" x14ac:dyDescent="0.35"/>
    <row r="340" s="152" customFormat="1" ht="14" x14ac:dyDescent="0.35"/>
    <row r="341" s="152" customFormat="1" ht="14" x14ac:dyDescent="0.35"/>
    <row r="342" s="152" customFormat="1" ht="14" x14ac:dyDescent="0.35"/>
    <row r="343" s="152" customFormat="1" ht="14" x14ac:dyDescent="0.35"/>
    <row r="344" s="152" customFormat="1" ht="14" x14ac:dyDescent="0.35"/>
    <row r="345" s="152" customFormat="1" ht="14" x14ac:dyDescent="0.35"/>
    <row r="346" s="152" customFormat="1" ht="14" x14ac:dyDescent="0.35"/>
    <row r="347" s="152" customFormat="1" ht="14" x14ac:dyDescent="0.35"/>
    <row r="348" s="152" customFormat="1" ht="14" x14ac:dyDescent="0.35"/>
    <row r="349" s="152" customFormat="1" ht="14" x14ac:dyDescent="0.35"/>
    <row r="350" s="152" customFormat="1" ht="14" x14ac:dyDescent="0.35"/>
    <row r="351" s="152" customFormat="1" ht="14" x14ac:dyDescent="0.35"/>
    <row r="352" s="152" customFormat="1" ht="14" x14ac:dyDescent="0.35"/>
    <row r="353" s="152" customFormat="1" ht="14" x14ac:dyDescent="0.35"/>
    <row r="354" s="152" customFormat="1" ht="14" x14ac:dyDescent="0.35"/>
    <row r="355" s="152" customFormat="1" ht="14" x14ac:dyDescent="0.35"/>
    <row r="356" s="152" customFormat="1" ht="14" x14ac:dyDescent="0.35"/>
    <row r="357" s="152" customFormat="1" ht="14" x14ac:dyDescent="0.35"/>
    <row r="358" s="152" customFormat="1" ht="14" x14ac:dyDescent="0.35"/>
    <row r="359" s="152" customFormat="1" ht="14" x14ac:dyDescent="0.35"/>
    <row r="360" s="152" customFormat="1" ht="14" x14ac:dyDescent="0.35"/>
    <row r="361" s="152" customFormat="1" ht="14" x14ac:dyDescent="0.35"/>
    <row r="362" s="152" customFormat="1" ht="14" x14ac:dyDescent="0.35"/>
    <row r="363" s="152" customFormat="1" ht="14" x14ac:dyDescent="0.35"/>
    <row r="364" s="152" customFormat="1" ht="14" x14ac:dyDescent="0.35"/>
    <row r="365" s="152" customFormat="1" ht="14" x14ac:dyDescent="0.35"/>
    <row r="366" s="152" customFormat="1" ht="14" x14ac:dyDescent="0.35"/>
    <row r="367" s="152" customFormat="1" ht="14" x14ac:dyDescent="0.35"/>
    <row r="368" s="152" customFormat="1" ht="14" x14ac:dyDescent="0.35"/>
    <row r="369" s="152" customFormat="1" ht="14" x14ac:dyDescent="0.35"/>
    <row r="370" s="152" customFormat="1" ht="14" x14ac:dyDescent="0.35"/>
    <row r="371" s="152" customFormat="1" ht="14" x14ac:dyDescent="0.35"/>
    <row r="372" s="152" customFormat="1" ht="14" x14ac:dyDescent="0.35"/>
    <row r="373" s="152" customFormat="1" ht="14" x14ac:dyDescent="0.35"/>
    <row r="374" s="152" customFormat="1" ht="14" x14ac:dyDescent="0.35"/>
    <row r="375" s="152" customFormat="1" ht="14" x14ac:dyDescent="0.35"/>
    <row r="376" s="152" customFormat="1" ht="14" x14ac:dyDescent="0.35"/>
    <row r="377" s="152" customFormat="1" ht="14" x14ac:dyDescent="0.35"/>
    <row r="378" s="152" customFormat="1" ht="14" x14ac:dyDescent="0.35"/>
    <row r="379" s="152" customFormat="1" ht="14" x14ac:dyDescent="0.35"/>
    <row r="380" s="152" customFormat="1" ht="14" x14ac:dyDescent="0.35"/>
    <row r="381" s="152" customFormat="1" ht="14" x14ac:dyDescent="0.35"/>
    <row r="382" s="152" customFormat="1" ht="14" x14ac:dyDescent="0.35"/>
    <row r="383" s="152" customFormat="1" ht="14" x14ac:dyDescent="0.35"/>
    <row r="384" s="152" customFormat="1" ht="14" x14ac:dyDescent="0.35"/>
    <row r="385" s="152" customFormat="1" ht="14" x14ac:dyDescent="0.35"/>
    <row r="386" s="152" customFormat="1" ht="14" x14ac:dyDescent="0.35"/>
    <row r="387" s="152" customFormat="1" ht="14" x14ac:dyDescent="0.35"/>
    <row r="388" s="152" customFormat="1" ht="14" x14ac:dyDescent="0.35"/>
    <row r="389" s="152" customFormat="1" ht="14" x14ac:dyDescent="0.35"/>
    <row r="390" s="152" customFormat="1" ht="14" x14ac:dyDescent="0.35"/>
    <row r="391" s="152" customFormat="1" ht="14" x14ac:dyDescent="0.35"/>
    <row r="392" s="152" customFormat="1" ht="14" x14ac:dyDescent="0.35"/>
    <row r="393" s="152" customFormat="1" ht="14" x14ac:dyDescent="0.35"/>
    <row r="394" s="152" customFormat="1" ht="14" x14ac:dyDescent="0.35"/>
    <row r="395" s="152" customFormat="1" ht="14" x14ac:dyDescent="0.35"/>
    <row r="396" s="152" customFormat="1" ht="14" x14ac:dyDescent="0.35"/>
    <row r="397" s="152" customFormat="1" ht="14" x14ac:dyDescent="0.35"/>
    <row r="398" s="152" customFormat="1" ht="14" x14ac:dyDescent="0.35"/>
    <row r="399" s="152" customFormat="1" ht="14" x14ac:dyDescent="0.35"/>
    <row r="400" s="152" customFormat="1" ht="14" x14ac:dyDescent="0.35"/>
    <row r="401" s="152" customFormat="1" ht="14" x14ac:dyDescent="0.35"/>
    <row r="402" s="152" customFormat="1" ht="14" x14ac:dyDescent="0.35"/>
    <row r="403" s="152" customFormat="1" ht="14" x14ac:dyDescent="0.35"/>
    <row r="404" s="152" customFormat="1" ht="14" x14ac:dyDescent="0.35"/>
    <row r="405" s="152" customFormat="1" ht="14" x14ac:dyDescent="0.35"/>
    <row r="406" s="152" customFormat="1" ht="14" x14ac:dyDescent="0.35"/>
    <row r="407" s="152" customFormat="1" ht="14" x14ac:dyDescent="0.35"/>
    <row r="408" s="152" customFormat="1" ht="14" x14ac:dyDescent="0.35"/>
    <row r="409" s="152" customFormat="1" ht="14" x14ac:dyDescent="0.35"/>
    <row r="410" s="152" customFormat="1" ht="14" x14ac:dyDescent="0.35"/>
    <row r="411" s="152" customFormat="1" ht="14" x14ac:dyDescent="0.35"/>
    <row r="412" s="152" customFormat="1" ht="14" x14ac:dyDescent="0.35"/>
    <row r="413" s="152" customFormat="1" ht="14" x14ac:dyDescent="0.35"/>
    <row r="414" s="152" customFormat="1" ht="14" x14ac:dyDescent="0.35"/>
    <row r="415" s="152" customFormat="1" ht="14" x14ac:dyDescent="0.35"/>
    <row r="416" s="152" customFormat="1" ht="14" x14ac:dyDescent="0.35"/>
    <row r="417" s="152" customFormat="1" ht="14" x14ac:dyDescent="0.35"/>
    <row r="418" s="152" customFormat="1" ht="14" x14ac:dyDescent="0.35"/>
    <row r="419" s="152" customFormat="1" ht="14" x14ac:dyDescent="0.35"/>
    <row r="420" s="152" customFormat="1" ht="14" x14ac:dyDescent="0.35"/>
    <row r="421" s="152" customFormat="1" ht="14" x14ac:dyDescent="0.35"/>
    <row r="422" s="152" customFormat="1" ht="14" x14ac:dyDescent="0.35"/>
    <row r="423" s="152" customFormat="1" ht="14" x14ac:dyDescent="0.35"/>
    <row r="424" s="152" customFormat="1" ht="14" x14ac:dyDescent="0.35"/>
    <row r="425" s="152" customFormat="1" ht="14" x14ac:dyDescent="0.35"/>
    <row r="426" s="152" customFormat="1" ht="14" x14ac:dyDescent="0.35"/>
    <row r="427" s="152" customFormat="1" ht="14" x14ac:dyDescent="0.35"/>
    <row r="428" s="152" customFormat="1" ht="14" x14ac:dyDescent="0.35"/>
    <row r="429" s="152" customFormat="1" ht="14" x14ac:dyDescent="0.35"/>
    <row r="430" s="152" customFormat="1" ht="14" x14ac:dyDescent="0.35"/>
    <row r="431" s="152" customFormat="1" ht="14" x14ac:dyDescent="0.35"/>
    <row r="432" s="152" customFormat="1" ht="14" x14ac:dyDescent="0.35"/>
    <row r="433" s="152" customFormat="1" ht="14" x14ac:dyDescent="0.35"/>
    <row r="434" s="152" customFormat="1" ht="14" x14ac:dyDescent="0.35"/>
    <row r="435" s="152" customFormat="1" ht="14" x14ac:dyDescent="0.35"/>
    <row r="436" s="152" customFormat="1" ht="14" x14ac:dyDescent="0.35"/>
    <row r="437" s="152" customFormat="1" ht="14" x14ac:dyDescent="0.35"/>
    <row r="438" s="152" customFormat="1" ht="14" x14ac:dyDescent="0.35"/>
    <row r="439" s="152" customFormat="1" ht="14" x14ac:dyDescent="0.35"/>
    <row r="440" s="152" customFormat="1" ht="14" x14ac:dyDescent="0.35"/>
    <row r="441" s="152" customFormat="1" ht="14" x14ac:dyDescent="0.35"/>
    <row r="442" s="152" customFormat="1" ht="14" x14ac:dyDescent="0.35"/>
    <row r="443" s="152" customFormat="1" ht="14" x14ac:dyDescent="0.35"/>
    <row r="444" s="152" customFormat="1" ht="14" x14ac:dyDescent="0.35"/>
    <row r="445" s="152" customFormat="1" ht="14" x14ac:dyDescent="0.35"/>
    <row r="446" s="152" customFormat="1" ht="14" x14ac:dyDescent="0.35"/>
    <row r="447" s="152" customFormat="1" ht="14" x14ac:dyDescent="0.35"/>
    <row r="448" s="152" customFormat="1" ht="14" x14ac:dyDescent="0.35"/>
    <row r="449" s="152" customFormat="1" ht="14" x14ac:dyDescent="0.35"/>
    <row r="450" s="152" customFormat="1" ht="14" x14ac:dyDescent="0.35"/>
    <row r="451" s="152" customFormat="1" ht="14" x14ac:dyDescent="0.35"/>
    <row r="452" s="152" customFormat="1" ht="14" x14ac:dyDescent="0.35"/>
    <row r="453" s="152" customFormat="1" ht="14" x14ac:dyDescent="0.35"/>
    <row r="454" s="152" customFormat="1" ht="14" x14ac:dyDescent="0.35"/>
    <row r="455" s="152" customFormat="1" ht="14" x14ac:dyDescent="0.35"/>
    <row r="456" s="152" customFormat="1" ht="14" x14ac:dyDescent="0.35"/>
    <row r="457" s="152" customFormat="1" ht="14" x14ac:dyDescent="0.35"/>
    <row r="458" s="152" customFormat="1" ht="14" x14ac:dyDescent="0.35"/>
    <row r="459" s="152" customFormat="1" ht="14" x14ac:dyDescent="0.35"/>
    <row r="460" s="152" customFormat="1" ht="14" x14ac:dyDescent="0.35"/>
    <row r="461" s="152" customFormat="1" ht="14" x14ac:dyDescent="0.35"/>
    <row r="462" s="152" customFormat="1" ht="14" x14ac:dyDescent="0.35"/>
    <row r="463" s="152" customFormat="1" ht="14" x14ac:dyDescent="0.35"/>
    <row r="464" s="152" customFormat="1" ht="14" x14ac:dyDescent="0.35"/>
    <row r="465" s="152" customFormat="1" ht="14" x14ac:dyDescent="0.35"/>
    <row r="466" s="152" customFormat="1" ht="14" x14ac:dyDescent="0.35"/>
    <row r="467" s="152" customFormat="1" ht="14" x14ac:dyDescent="0.35"/>
    <row r="468" s="152" customFormat="1" ht="14" x14ac:dyDescent="0.35"/>
    <row r="469" s="152" customFormat="1" ht="14" x14ac:dyDescent="0.35"/>
    <row r="470" s="152" customFormat="1" ht="14" x14ac:dyDescent="0.35"/>
    <row r="471" s="152" customFormat="1" ht="14" x14ac:dyDescent="0.35"/>
    <row r="472" s="152" customFormat="1" ht="14" x14ac:dyDescent="0.35"/>
    <row r="473" s="152" customFormat="1" ht="14" x14ac:dyDescent="0.35"/>
    <row r="474" s="152" customFormat="1" ht="14" x14ac:dyDescent="0.35"/>
    <row r="475" s="152" customFormat="1" ht="14" x14ac:dyDescent="0.35"/>
    <row r="476" s="152" customFormat="1" ht="14" x14ac:dyDescent="0.35"/>
    <row r="477" s="152" customFormat="1" ht="14" x14ac:dyDescent="0.35"/>
    <row r="478" s="152" customFormat="1" ht="14" x14ac:dyDescent="0.35"/>
    <row r="479" s="152" customFormat="1" ht="14" x14ac:dyDescent="0.35"/>
    <row r="480" s="152" customFormat="1" ht="14" x14ac:dyDescent="0.35"/>
    <row r="481" s="152" customFormat="1" ht="14" x14ac:dyDescent="0.35"/>
    <row r="482" s="152" customFormat="1" ht="14" x14ac:dyDescent="0.35"/>
    <row r="483" s="152" customFormat="1" ht="14" x14ac:dyDescent="0.35"/>
    <row r="484" s="152" customFormat="1" ht="14" x14ac:dyDescent="0.35"/>
    <row r="485" s="152" customFormat="1" ht="14" x14ac:dyDescent="0.35"/>
    <row r="486" s="152" customFormat="1" ht="14" x14ac:dyDescent="0.35"/>
    <row r="487" s="152" customFormat="1" ht="14" x14ac:dyDescent="0.35"/>
    <row r="488" s="152" customFormat="1" ht="14" x14ac:dyDescent="0.35"/>
    <row r="489" s="152" customFormat="1" ht="14" x14ac:dyDescent="0.35"/>
    <row r="490" s="152" customFormat="1" ht="14" x14ac:dyDescent="0.35"/>
    <row r="491" s="152" customFormat="1" ht="14" x14ac:dyDescent="0.35"/>
    <row r="492" s="152" customFormat="1" ht="14" x14ac:dyDescent="0.35"/>
    <row r="493" s="152" customFormat="1" ht="14" x14ac:dyDescent="0.35"/>
    <row r="494" s="152" customFormat="1" ht="14" x14ac:dyDescent="0.35"/>
    <row r="495" s="152" customFormat="1" ht="14" x14ac:dyDescent="0.35"/>
    <row r="496" s="152" customFormat="1" ht="14" x14ac:dyDescent="0.35"/>
    <row r="497" s="152" customFormat="1" ht="14" x14ac:dyDescent="0.35"/>
    <row r="498" s="152" customFormat="1" ht="14" x14ac:dyDescent="0.35"/>
    <row r="499" s="152" customFormat="1" ht="14" x14ac:dyDescent="0.35"/>
    <row r="500" s="152" customFormat="1" ht="14" x14ac:dyDescent="0.35"/>
    <row r="501" s="152" customFormat="1" ht="14" x14ac:dyDescent="0.35"/>
    <row r="502" s="152" customFormat="1" ht="14" x14ac:dyDescent="0.35"/>
    <row r="503" s="152" customFormat="1" ht="14" x14ac:dyDescent="0.35"/>
    <row r="504" s="152" customFormat="1" ht="14" x14ac:dyDescent="0.35"/>
    <row r="505" s="152" customFormat="1" ht="14" x14ac:dyDescent="0.35"/>
    <row r="506" s="152" customFormat="1" ht="14" x14ac:dyDescent="0.35"/>
    <row r="507" s="152" customFormat="1" ht="14" x14ac:dyDescent="0.35"/>
    <row r="508" s="152" customFormat="1" ht="14" x14ac:dyDescent="0.35"/>
    <row r="509" s="152" customFormat="1" ht="14" x14ac:dyDescent="0.35"/>
    <row r="510" s="152" customFormat="1" ht="14" x14ac:dyDescent="0.35"/>
    <row r="511" s="152" customFormat="1" ht="14" x14ac:dyDescent="0.35"/>
    <row r="512" s="152" customFormat="1" ht="14" x14ac:dyDescent="0.35"/>
    <row r="513" s="152" customFormat="1" ht="14" x14ac:dyDescent="0.35"/>
    <row r="514" s="152" customFormat="1" ht="14" x14ac:dyDescent="0.35"/>
    <row r="515" s="152" customFormat="1" ht="14" x14ac:dyDescent="0.35"/>
    <row r="516" s="152" customFormat="1" ht="14" x14ac:dyDescent="0.35"/>
    <row r="517" s="152" customFormat="1" ht="14" x14ac:dyDescent="0.35"/>
    <row r="518" s="152" customFormat="1" ht="14" x14ac:dyDescent="0.35"/>
    <row r="519" s="152" customFormat="1" ht="14" x14ac:dyDescent="0.35"/>
    <row r="520" s="152" customFormat="1" ht="14" x14ac:dyDescent="0.35"/>
    <row r="521" s="152" customFormat="1" ht="14" x14ac:dyDescent="0.35"/>
    <row r="522" s="152" customFormat="1" ht="14" x14ac:dyDescent="0.35"/>
    <row r="523" s="152" customFormat="1" ht="14" x14ac:dyDescent="0.35"/>
    <row r="524" s="152" customFormat="1" ht="14" x14ac:dyDescent="0.35"/>
    <row r="525" s="152" customFormat="1" ht="14" x14ac:dyDescent="0.35"/>
    <row r="526" s="152" customFormat="1" ht="14" x14ac:dyDescent="0.35"/>
    <row r="527" s="152" customFormat="1" ht="14" x14ac:dyDescent="0.35"/>
    <row r="528" s="152" customFormat="1" ht="14" x14ac:dyDescent="0.35"/>
    <row r="529" s="152" customFormat="1" ht="14" x14ac:dyDescent="0.35"/>
    <row r="530" s="152" customFormat="1" ht="14" x14ac:dyDescent="0.35"/>
    <row r="531" s="152" customFormat="1" ht="14" x14ac:dyDescent="0.35"/>
    <row r="532" s="152" customFormat="1" ht="14" x14ac:dyDescent="0.35"/>
    <row r="533" s="152" customFormat="1" ht="14" x14ac:dyDescent="0.35"/>
    <row r="534" s="152" customFormat="1" ht="14" x14ac:dyDescent="0.35"/>
    <row r="535" s="152" customFormat="1" ht="14" x14ac:dyDescent="0.35"/>
    <row r="536" s="152" customFormat="1" ht="14" x14ac:dyDescent="0.35"/>
    <row r="537" s="152" customFormat="1" ht="14" x14ac:dyDescent="0.35"/>
    <row r="538" s="152" customFormat="1" ht="14" x14ac:dyDescent="0.35"/>
    <row r="539" s="152" customFormat="1" ht="14" x14ac:dyDescent="0.35"/>
    <row r="540" s="152" customFormat="1" ht="14" x14ac:dyDescent="0.35"/>
    <row r="541" s="152" customFormat="1" ht="14" x14ac:dyDescent="0.35"/>
    <row r="542" s="152" customFormat="1" ht="14" x14ac:dyDescent="0.35"/>
    <row r="543" s="152" customFormat="1" ht="14" x14ac:dyDescent="0.35"/>
    <row r="544" s="152" customFormat="1" ht="14" x14ac:dyDescent="0.35"/>
    <row r="545" s="152" customFormat="1" ht="14" x14ac:dyDescent="0.35"/>
    <row r="546" s="152" customFormat="1" ht="14" x14ac:dyDescent="0.35"/>
    <row r="547" s="152" customFormat="1" ht="14" x14ac:dyDescent="0.35"/>
    <row r="548" s="152" customFormat="1" ht="14" x14ac:dyDescent="0.35"/>
    <row r="549" s="152" customFormat="1" ht="14" x14ac:dyDescent="0.35"/>
    <row r="550" s="152" customFormat="1" ht="14" x14ac:dyDescent="0.35"/>
    <row r="551" s="152" customFormat="1" ht="14" x14ac:dyDescent="0.35"/>
    <row r="552" s="152" customFormat="1" ht="14" x14ac:dyDescent="0.35"/>
    <row r="553" s="152" customFormat="1" ht="14" x14ac:dyDescent="0.35"/>
    <row r="554" s="152" customFormat="1" ht="14" x14ac:dyDescent="0.35"/>
    <row r="555" s="152" customFormat="1" ht="14" x14ac:dyDescent="0.35"/>
    <row r="556" s="152" customFormat="1" ht="14" x14ac:dyDescent="0.35"/>
    <row r="557" s="152" customFormat="1" ht="14" x14ac:dyDescent="0.35"/>
    <row r="558" s="152" customFormat="1" ht="14" x14ac:dyDescent="0.35"/>
    <row r="559" s="152" customFormat="1" ht="14" x14ac:dyDescent="0.35"/>
    <row r="560" s="152" customFormat="1" ht="14" x14ac:dyDescent="0.35"/>
    <row r="561" s="152" customFormat="1" ht="14" x14ac:dyDescent="0.35"/>
    <row r="562" s="152" customFormat="1" ht="14" x14ac:dyDescent="0.35"/>
    <row r="563" s="152" customFormat="1" ht="14" x14ac:dyDescent="0.35"/>
    <row r="564" s="152" customFormat="1" ht="14" x14ac:dyDescent="0.35"/>
    <row r="565" s="152" customFormat="1" ht="14" x14ac:dyDescent="0.35"/>
    <row r="566" s="152" customFormat="1" ht="14" x14ac:dyDescent="0.35"/>
    <row r="567" s="152" customFormat="1" ht="14" x14ac:dyDescent="0.35"/>
    <row r="568" s="152" customFormat="1" ht="14" x14ac:dyDescent="0.35"/>
    <row r="569" s="152" customFormat="1" ht="14" x14ac:dyDescent="0.35"/>
    <row r="570" s="152" customFormat="1" ht="14" x14ac:dyDescent="0.35"/>
    <row r="571" s="152" customFormat="1" ht="14" x14ac:dyDescent="0.35"/>
    <row r="572" s="152" customFormat="1" ht="14" x14ac:dyDescent="0.35"/>
    <row r="573" s="152" customFormat="1" ht="14" x14ac:dyDescent="0.35"/>
    <row r="574" s="152" customFormat="1" ht="14" x14ac:dyDescent="0.35"/>
    <row r="575" s="152" customFormat="1" ht="14" x14ac:dyDescent="0.35"/>
    <row r="576" s="152" customFormat="1" ht="14" x14ac:dyDescent="0.35"/>
    <row r="577" s="152" customFormat="1" ht="14" x14ac:dyDescent="0.35"/>
    <row r="578" s="152" customFormat="1" ht="14" x14ac:dyDescent="0.35"/>
    <row r="579" s="152" customFormat="1" ht="14" x14ac:dyDescent="0.35"/>
    <row r="580" s="152" customFormat="1" ht="14" x14ac:dyDescent="0.35"/>
    <row r="581" s="152" customFormat="1" ht="14" x14ac:dyDescent="0.35"/>
    <row r="582" s="152" customFormat="1" ht="14" x14ac:dyDescent="0.35"/>
    <row r="583" s="152" customFormat="1" ht="14" x14ac:dyDescent="0.35"/>
    <row r="584" s="152" customFormat="1" ht="14" x14ac:dyDescent="0.35"/>
    <row r="585" s="152" customFormat="1" ht="14" x14ac:dyDescent="0.35"/>
    <row r="586" s="152" customFormat="1" ht="14" x14ac:dyDescent="0.35"/>
    <row r="587" s="152" customFormat="1" ht="14" x14ac:dyDescent="0.35"/>
    <row r="588" s="152" customFormat="1" ht="14" x14ac:dyDescent="0.35"/>
    <row r="589" s="152" customFormat="1" ht="14" x14ac:dyDescent="0.35"/>
    <row r="590" s="152" customFormat="1" ht="14" x14ac:dyDescent="0.35"/>
    <row r="591" s="152" customFormat="1" ht="14" x14ac:dyDescent="0.35"/>
    <row r="592" s="152" customFormat="1" ht="14" x14ac:dyDescent="0.35"/>
    <row r="593" s="152" customFormat="1" ht="14" x14ac:dyDescent="0.35"/>
    <row r="594" s="152" customFormat="1" ht="14" x14ac:dyDescent="0.35"/>
    <row r="595" s="152" customFormat="1" ht="14" x14ac:dyDescent="0.35"/>
    <row r="596" s="152" customFormat="1" ht="14" x14ac:dyDescent="0.35"/>
    <row r="597" s="152" customFormat="1" ht="14" x14ac:dyDescent="0.35"/>
    <row r="598" s="152" customFormat="1" ht="14" x14ac:dyDescent="0.35"/>
    <row r="599" s="152" customFormat="1" ht="14" x14ac:dyDescent="0.35"/>
    <row r="600" s="152" customFormat="1" ht="14" x14ac:dyDescent="0.35"/>
    <row r="601" s="152" customFormat="1" ht="14" x14ac:dyDescent="0.35"/>
    <row r="602" s="152" customFormat="1" ht="14" x14ac:dyDescent="0.35"/>
    <row r="603" s="152" customFormat="1" ht="14" x14ac:dyDescent="0.35"/>
    <row r="604" s="152" customFormat="1" ht="14" x14ac:dyDescent="0.35"/>
    <row r="605" s="152" customFormat="1" ht="14" x14ac:dyDescent="0.35"/>
    <row r="606" s="152" customFormat="1" ht="14" x14ac:dyDescent="0.35"/>
    <row r="607" s="152" customFormat="1" ht="14" x14ac:dyDescent="0.35"/>
    <row r="608" s="152" customFormat="1" ht="14" x14ac:dyDescent="0.35"/>
    <row r="609" s="152" customFormat="1" ht="14" x14ac:dyDescent="0.35"/>
    <row r="610" s="152" customFormat="1" ht="14" x14ac:dyDescent="0.35"/>
    <row r="611" s="152" customFormat="1" ht="14" x14ac:dyDescent="0.35"/>
    <row r="612" s="152" customFormat="1" ht="14" x14ac:dyDescent="0.35"/>
    <row r="613" s="152" customFormat="1" ht="14" x14ac:dyDescent="0.35"/>
    <row r="614" s="152" customFormat="1" ht="14" x14ac:dyDescent="0.35"/>
    <row r="615" s="152" customFormat="1" ht="14" x14ac:dyDescent="0.35"/>
    <row r="616" s="152" customFormat="1" ht="14" x14ac:dyDescent="0.35"/>
    <row r="617" s="152" customFormat="1" ht="14" x14ac:dyDescent="0.35"/>
    <row r="618" s="152" customFormat="1" ht="14" x14ac:dyDescent="0.35"/>
    <row r="619" s="152" customFormat="1" ht="14" x14ac:dyDescent="0.35"/>
    <row r="620" s="152" customFormat="1" ht="14" x14ac:dyDescent="0.35"/>
    <row r="621" s="152" customFormat="1" ht="14" x14ac:dyDescent="0.35"/>
    <row r="622" s="152" customFormat="1" ht="14" x14ac:dyDescent="0.35"/>
    <row r="623" s="152" customFormat="1" ht="14" x14ac:dyDescent="0.35"/>
    <row r="624" s="152" customFormat="1" ht="14" x14ac:dyDescent="0.35"/>
    <row r="625" s="152" customFormat="1" ht="14" x14ac:dyDescent="0.35"/>
    <row r="626" s="152" customFormat="1" ht="14" x14ac:dyDescent="0.35"/>
    <row r="627" s="152" customFormat="1" ht="14" x14ac:dyDescent="0.35"/>
    <row r="628" s="152" customFormat="1" ht="14" x14ac:dyDescent="0.35"/>
    <row r="629" s="152" customFormat="1" ht="14" x14ac:dyDescent="0.35"/>
    <row r="630" s="152" customFormat="1" ht="14" x14ac:dyDescent="0.35"/>
    <row r="631" s="152" customFormat="1" ht="14" x14ac:dyDescent="0.35"/>
    <row r="632" s="152" customFormat="1" ht="14" x14ac:dyDescent="0.35"/>
    <row r="633" s="152" customFormat="1" ht="14" x14ac:dyDescent="0.35"/>
    <row r="634" s="152" customFormat="1" ht="14" x14ac:dyDescent="0.35"/>
    <row r="635" s="152" customFormat="1" ht="14" x14ac:dyDescent="0.35"/>
    <row r="636" s="152" customFormat="1" ht="14" x14ac:dyDescent="0.35"/>
    <row r="637" s="152" customFormat="1" ht="14" x14ac:dyDescent="0.35"/>
    <row r="638" s="152" customFormat="1" ht="14" x14ac:dyDescent="0.35"/>
    <row r="639" s="152" customFormat="1" ht="14" x14ac:dyDescent="0.35"/>
    <row r="640" s="152" customFormat="1" ht="14" x14ac:dyDescent="0.35"/>
    <row r="641" s="152" customFormat="1" ht="14" x14ac:dyDescent="0.35"/>
    <row r="642" s="152" customFormat="1" ht="14" x14ac:dyDescent="0.35"/>
    <row r="643" s="152" customFormat="1" ht="14" x14ac:dyDescent="0.35"/>
    <row r="644" s="152" customFormat="1" ht="14" x14ac:dyDescent="0.35"/>
    <row r="645" s="152" customFormat="1" ht="14" x14ac:dyDescent="0.35"/>
    <row r="646" s="152" customFormat="1" ht="14" x14ac:dyDescent="0.35"/>
    <row r="647" s="152" customFormat="1" ht="14" x14ac:dyDescent="0.35"/>
    <row r="648" s="152" customFormat="1" ht="14" x14ac:dyDescent="0.35"/>
    <row r="649" s="152" customFormat="1" ht="14" x14ac:dyDescent="0.35"/>
    <row r="650" s="152" customFormat="1" ht="14" x14ac:dyDescent="0.35"/>
    <row r="651" s="152" customFormat="1" ht="14" x14ac:dyDescent="0.35"/>
    <row r="652" s="152" customFormat="1" ht="14" x14ac:dyDescent="0.35"/>
    <row r="653" s="152" customFormat="1" ht="14" x14ac:dyDescent="0.35"/>
    <row r="654" s="152" customFormat="1" ht="14" x14ac:dyDescent="0.35"/>
    <row r="655" s="152" customFormat="1" ht="14" x14ac:dyDescent="0.35"/>
    <row r="656" s="152" customFormat="1" ht="14" x14ac:dyDescent="0.35"/>
    <row r="657" s="152" customFormat="1" ht="14" x14ac:dyDescent="0.35"/>
    <row r="658" s="152" customFormat="1" ht="14" x14ac:dyDescent="0.35"/>
    <row r="659" s="152" customFormat="1" ht="14" x14ac:dyDescent="0.35"/>
    <row r="660" s="152" customFormat="1" ht="14" x14ac:dyDescent="0.35"/>
    <row r="661" s="152" customFormat="1" ht="14" x14ac:dyDescent="0.35"/>
    <row r="662" s="152" customFormat="1" ht="14" x14ac:dyDescent="0.35"/>
    <row r="663" s="152" customFormat="1" ht="14" x14ac:dyDescent="0.35"/>
    <row r="664" s="152" customFormat="1" ht="14" x14ac:dyDescent="0.35"/>
    <row r="665" s="152" customFormat="1" ht="14" x14ac:dyDescent="0.35"/>
    <row r="666" s="152" customFormat="1" ht="14" x14ac:dyDescent="0.35"/>
    <row r="667" s="152" customFormat="1" ht="14" x14ac:dyDescent="0.35"/>
    <row r="668" s="152" customFormat="1" ht="14" x14ac:dyDescent="0.35"/>
    <row r="669" s="152" customFormat="1" ht="14" x14ac:dyDescent="0.35"/>
    <row r="670" s="152" customFormat="1" ht="14" x14ac:dyDescent="0.35"/>
    <row r="671" s="152" customFormat="1" ht="14" x14ac:dyDescent="0.35"/>
    <row r="672" s="152" customFormat="1" ht="14" x14ac:dyDescent="0.35"/>
    <row r="673" s="152" customFormat="1" ht="14" x14ac:dyDescent="0.35"/>
    <row r="674" s="152" customFormat="1" ht="14" x14ac:dyDescent="0.35"/>
    <row r="675" s="152" customFormat="1" ht="14" x14ac:dyDescent="0.35"/>
    <row r="676" s="152" customFormat="1" ht="14" x14ac:dyDescent="0.35"/>
    <row r="677" s="152" customFormat="1" ht="14" x14ac:dyDescent="0.35"/>
    <row r="678" s="152" customFormat="1" ht="14" x14ac:dyDescent="0.35"/>
    <row r="679" s="152" customFormat="1" ht="14" x14ac:dyDescent="0.35"/>
    <row r="680" s="152" customFormat="1" ht="14" x14ac:dyDescent="0.35"/>
    <row r="681" s="152" customFormat="1" ht="14" x14ac:dyDescent="0.35"/>
    <row r="682" s="152" customFormat="1" ht="14" x14ac:dyDescent="0.35"/>
    <row r="683" s="152" customFormat="1" ht="14" x14ac:dyDescent="0.35"/>
    <row r="684" s="152" customFormat="1" ht="14" x14ac:dyDescent="0.35"/>
    <row r="685" s="152" customFormat="1" ht="14" x14ac:dyDescent="0.35"/>
    <row r="686" s="152" customFormat="1" ht="14" x14ac:dyDescent="0.35"/>
    <row r="687" s="152" customFormat="1" ht="14" x14ac:dyDescent="0.35"/>
    <row r="688" s="152" customFormat="1" ht="14" x14ac:dyDescent="0.35"/>
    <row r="689" s="152" customFormat="1" ht="14" x14ac:dyDescent="0.35"/>
    <row r="690" s="152" customFormat="1" ht="14" x14ac:dyDescent="0.35"/>
    <row r="691" s="152" customFormat="1" ht="14" x14ac:dyDescent="0.35"/>
    <row r="692" s="152" customFormat="1" ht="14" x14ac:dyDescent="0.35"/>
    <row r="693" s="152" customFormat="1" ht="14" x14ac:dyDescent="0.35"/>
    <row r="694" s="152" customFormat="1" ht="14" x14ac:dyDescent="0.35"/>
    <row r="695" s="152" customFormat="1" ht="14" x14ac:dyDescent="0.35"/>
    <row r="696" s="152" customFormat="1" ht="14" x14ac:dyDescent="0.35"/>
    <row r="697" s="152" customFormat="1" ht="14" x14ac:dyDescent="0.35"/>
    <row r="698" s="152" customFormat="1" ht="14" x14ac:dyDescent="0.35"/>
    <row r="699" s="152" customFormat="1" ht="14" x14ac:dyDescent="0.35"/>
    <row r="700" s="152" customFormat="1" ht="14" x14ac:dyDescent="0.35"/>
    <row r="701" s="152" customFormat="1" ht="14" x14ac:dyDescent="0.35"/>
    <row r="702" s="152" customFormat="1" ht="14" x14ac:dyDescent="0.35"/>
    <row r="703" s="152" customFormat="1" ht="14" x14ac:dyDescent="0.35"/>
    <row r="704" s="152" customFormat="1" ht="14" x14ac:dyDescent="0.35"/>
    <row r="705" s="152" customFormat="1" ht="14" x14ac:dyDescent="0.35"/>
    <row r="706" s="152" customFormat="1" ht="14" x14ac:dyDescent="0.35"/>
    <row r="707" s="152" customFormat="1" ht="14" x14ac:dyDescent="0.35"/>
    <row r="708" s="152" customFormat="1" ht="14" x14ac:dyDescent="0.35"/>
    <row r="709" s="152" customFormat="1" ht="14" x14ac:dyDescent="0.35"/>
    <row r="710" s="152" customFormat="1" ht="14" x14ac:dyDescent="0.35"/>
    <row r="711" s="152" customFormat="1" ht="14" x14ac:dyDescent="0.35"/>
    <row r="712" s="152" customFormat="1" ht="14" x14ac:dyDescent="0.35"/>
    <row r="713" s="152" customFormat="1" ht="14" x14ac:dyDescent="0.35"/>
    <row r="714" s="152" customFormat="1" ht="14" x14ac:dyDescent="0.35"/>
    <row r="715" s="152" customFormat="1" ht="14" x14ac:dyDescent="0.35"/>
    <row r="716" s="152" customFormat="1" ht="14" x14ac:dyDescent="0.35"/>
    <row r="717" s="152" customFormat="1" ht="14" x14ac:dyDescent="0.35"/>
    <row r="718" s="152" customFormat="1" ht="14" x14ac:dyDescent="0.35"/>
    <row r="719" s="152" customFormat="1" ht="14" x14ac:dyDescent="0.35"/>
    <row r="720" s="152" customFormat="1" ht="14" x14ac:dyDescent="0.35"/>
    <row r="721" s="152" customFormat="1" ht="14" x14ac:dyDescent="0.35"/>
    <row r="722" s="152" customFormat="1" ht="14" x14ac:dyDescent="0.35"/>
    <row r="723" s="152" customFormat="1" ht="14" x14ac:dyDescent="0.35"/>
    <row r="724" s="152" customFormat="1" ht="14" x14ac:dyDescent="0.35"/>
    <row r="725" s="152" customFormat="1" ht="14" x14ac:dyDescent="0.35"/>
    <row r="726" s="152" customFormat="1" ht="14" x14ac:dyDescent="0.35"/>
    <row r="727" s="152" customFormat="1" ht="14" x14ac:dyDescent="0.35"/>
    <row r="728" s="152" customFormat="1" ht="14" x14ac:dyDescent="0.35"/>
    <row r="729" s="152" customFormat="1" ht="14" x14ac:dyDescent="0.35"/>
    <row r="730" s="152" customFormat="1" ht="14" x14ac:dyDescent="0.35"/>
    <row r="731" s="152" customFormat="1" ht="14" x14ac:dyDescent="0.35"/>
    <row r="732" s="152" customFormat="1" ht="14" x14ac:dyDescent="0.35"/>
    <row r="733" s="152" customFormat="1" ht="14" x14ac:dyDescent="0.35"/>
    <row r="734" s="152" customFormat="1" ht="14" x14ac:dyDescent="0.35"/>
    <row r="735" s="152" customFormat="1" ht="14" x14ac:dyDescent="0.35"/>
    <row r="736" s="152" customFormat="1" ht="14" x14ac:dyDescent="0.35"/>
    <row r="737" s="152" customFormat="1" ht="14" x14ac:dyDescent="0.35"/>
    <row r="738" s="152" customFormat="1" ht="14" x14ac:dyDescent="0.35"/>
    <row r="739" s="152" customFormat="1" ht="14" x14ac:dyDescent="0.35"/>
    <row r="740" s="152" customFormat="1" ht="14" x14ac:dyDescent="0.35"/>
    <row r="741" s="152" customFormat="1" ht="14" x14ac:dyDescent="0.35"/>
    <row r="742" s="152" customFormat="1" ht="14" x14ac:dyDescent="0.35"/>
    <row r="743" s="152" customFormat="1" ht="14" x14ac:dyDescent="0.35"/>
    <row r="744" s="152" customFormat="1" ht="14" x14ac:dyDescent="0.35"/>
    <row r="745" s="152" customFormat="1" ht="14" x14ac:dyDescent="0.35"/>
    <row r="746" s="152" customFormat="1" ht="14" x14ac:dyDescent="0.35"/>
    <row r="747" s="152" customFormat="1" ht="14" x14ac:dyDescent="0.35"/>
    <row r="748" s="152" customFormat="1" ht="14" x14ac:dyDescent="0.35"/>
    <row r="749" s="152" customFormat="1" ht="14" x14ac:dyDescent="0.35"/>
    <row r="750" s="152" customFormat="1" ht="14" x14ac:dyDescent="0.35"/>
    <row r="751" s="152" customFormat="1" ht="14" x14ac:dyDescent="0.35"/>
    <row r="752" s="152" customFormat="1" ht="14" x14ac:dyDescent="0.35"/>
    <row r="753" s="152" customFormat="1" ht="14" x14ac:dyDescent="0.35"/>
    <row r="754" s="152" customFormat="1" ht="14" x14ac:dyDescent="0.35"/>
    <row r="755" s="152" customFormat="1" ht="14" x14ac:dyDescent="0.35"/>
    <row r="756" s="152" customFormat="1" ht="14" x14ac:dyDescent="0.35"/>
    <row r="757" s="152" customFormat="1" ht="14" x14ac:dyDescent="0.35"/>
    <row r="758" s="152" customFormat="1" ht="14" x14ac:dyDescent="0.35"/>
    <row r="759" s="152" customFormat="1" ht="14" x14ac:dyDescent="0.35"/>
    <row r="760" s="152" customFormat="1" ht="14" x14ac:dyDescent="0.35"/>
    <row r="761" s="152" customFormat="1" ht="14" x14ac:dyDescent="0.35"/>
    <row r="762" s="152" customFormat="1" ht="14" x14ac:dyDescent="0.35"/>
    <row r="763" s="152" customFormat="1" ht="14" x14ac:dyDescent="0.35"/>
    <row r="764" s="152" customFormat="1" ht="14" x14ac:dyDescent="0.35"/>
    <row r="765" s="152" customFormat="1" ht="14" x14ac:dyDescent="0.35"/>
    <row r="766" s="152" customFormat="1" ht="14" x14ac:dyDescent="0.35"/>
    <row r="767" s="152" customFormat="1" ht="14" x14ac:dyDescent="0.35"/>
    <row r="768" s="152" customFormat="1" ht="14" x14ac:dyDescent="0.35"/>
    <row r="769" s="152" customFormat="1" ht="14" x14ac:dyDescent="0.35"/>
    <row r="770" s="152" customFormat="1" ht="14" x14ac:dyDescent="0.35"/>
    <row r="771" s="152" customFormat="1" ht="14" x14ac:dyDescent="0.35"/>
    <row r="772" s="152" customFormat="1" ht="14" x14ac:dyDescent="0.35"/>
    <row r="773" s="152" customFormat="1" ht="14" x14ac:dyDescent="0.35"/>
    <row r="774" s="152" customFormat="1" ht="14" x14ac:dyDescent="0.35"/>
    <row r="775" s="152" customFormat="1" ht="14" x14ac:dyDescent="0.35"/>
    <row r="776" s="152" customFormat="1" ht="14" x14ac:dyDescent="0.35"/>
    <row r="777" s="152" customFormat="1" ht="14" x14ac:dyDescent="0.35"/>
    <row r="778" s="152" customFormat="1" ht="14" x14ac:dyDescent="0.35"/>
    <row r="779" s="152" customFormat="1" ht="14" x14ac:dyDescent="0.35"/>
    <row r="780" s="152" customFormat="1" ht="14" x14ac:dyDescent="0.35"/>
    <row r="781" s="152" customFormat="1" ht="14" x14ac:dyDescent="0.35"/>
    <row r="782" s="152" customFormat="1" ht="14" x14ac:dyDescent="0.35"/>
    <row r="783" s="152" customFormat="1" ht="14" x14ac:dyDescent="0.35"/>
    <row r="784" s="152" customFormat="1" ht="14" x14ac:dyDescent="0.35"/>
    <row r="785" s="152" customFormat="1" ht="14" x14ac:dyDescent="0.35"/>
    <row r="786" s="152" customFormat="1" ht="14" x14ac:dyDescent="0.35"/>
    <row r="787" s="152" customFormat="1" ht="14" x14ac:dyDescent="0.35"/>
    <row r="788" s="152" customFormat="1" ht="14" x14ac:dyDescent="0.35"/>
    <row r="789" s="152" customFormat="1" ht="14" x14ac:dyDescent="0.35"/>
    <row r="790" s="152" customFormat="1" ht="14" x14ac:dyDescent="0.35"/>
    <row r="791" s="152" customFormat="1" ht="14" x14ac:dyDescent="0.35"/>
    <row r="792" s="152" customFormat="1" ht="14" x14ac:dyDescent="0.35"/>
    <row r="793" s="152" customFormat="1" ht="14" x14ac:dyDescent="0.35"/>
    <row r="794" s="152" customFormat="1" ht="14" x14ac:dyDescent="0.35"/>
    <row r="795" s="152" customFormat="1" ht="14" x14ac:dyDescent="0.35"/>
    <row r="796" s="152" customFormat="1" ht="14" x14ac:dyDescent="0.35"/>
    <row r="797" s="152" customFormat="1" ht="14" x14ac:dyDescent="0.35"/>
    <row r="798" s="152" customFormat="1" ht="14" x14ac:dyDescent="0.35"/>
    <row r="799" s="152" customFormat="1" ht="14" x14ac:dyDescent="0.35"/>
    <row r="800" s="152" customFormat="1" ht="14" x14ac:dyDescent="0.35"/>
    <row r="801" s="152" customFormat="1" ht="14" x14ac:dyDescent="0.35"/>
    <row r="802" s="152" customFormat="1" ht="14" x14ac:dyDescent="0.35"/>
    <row r="803" s="152" customFormat="1" ht="14" x14ac:dyDescent="0.35"/>
    <row r="804" s="152" customFormat="1" ht="14" x14ac:dyDescent="0.35"/>
    <row r="805" s="152" customFormat="1" ht="14" x14ac:dyDescent="0.35"/>
    <row r="806" s="152" customFormat="1" ht="14" x14ac:dyDescent="0.35"/>
    <row r="807" s="152" customFormat="1" ht="14" x14ac:dyDescent="0.35"/>
    <row r="808" s="152" customFormat="1" ht="14" x14ac:dyDescent="0.35"/>
    <row r="809" s="152" customFormat="1" ht="14" x14ac:dyDescent="0.35"/>
    <row r="810" s="152" customFormat="1" ht="14" x14ac:dyDescent="0.35"/>
    <row r="811" s="152" customFormat="1" ht="14" x14ac:dyDescent="0.35"/>
    <row r="812" s="152" customFormat="1" ht="14" x14ac:dyDescent="0.35"/>
    <row r="813" s="152" customFormat="1" ht="14" x14ac:dyDescent="0.35"/>
    <row r="814" s="152" customFormat="1" ht="14" x14ac:dyDescent="0.35"/>
    <row r="815" s="152" customFormat="1" ht="14" x14ac:dyDescent="0.35"/>
    <row r="816" s="152" customFormat="1" ht="14" x14ac:dyDescent="0.35"/>
    <row r="817" s="152" customFormat="1" ht="14" x14ac:dyDescent="0.35"/>
    <row r="818" s="152" customFormat="1" ht="14" x14ac:dyDescent="0.35"/>
    <row r="819" s="152" customFormat="1" ht="14" x14ac:dyDescent="0.35"/>
    <row r="820" s="152" customFormat="1" ht="14" x14ac:dyDescent="0.35"/>
    <row r="821" s="152" customFormat="1" ht="14" x14ac:dyDescent="0.35"/>
    <row r="822" s="152" customFormat="1" ht="14" x14ac:dyDescent="0.35"/>
    <row r="823" s="152" customFormat="1" ht="14" x14ac:dyDescent="0.35"/>
    <row r="824" s="152" customFormat="1" ht="14" x14ac:dyDescent="0.35"/>
    <row r="825" s="152" customFormat="1" ht="14" x14ac:dyDescent="0.35"/>
    <row r="826" s="152" customFormat="1" ht="14" x14ac:dyDescent="0.35"/>
    <row r="827" s="152" customFormat="1" ht="14" x14ac:dyDescent="0.35"/>
    <row r="828" s="152" customFormat="1" ht="14" x14ac:dyDescent="0.35"/>
    <row r="829" s="152" customFormat="1" ht="14" x14ac:dyDescent="0.35"/>
    <row r="830" s="152" customFormat="1" ht="14" x14ac:dyDescent="0.35"/>
    <row r="831" s="152" customFormat="1" ht="14" x14ac:dyDescent="0.35"/>
    <row r="832" s="152" customFormat="1" ht="14" x14ac:dyDescent="0.35"/>
    <row r="833" s="152" customFormat="1" ht="14" x14ac:dyDescent="0.35"/>
    <row r="834" s="152" customFormat="1" ht="14" x14ac:dyDescent="0.35"/>
    <row r="835" s="152" customFormat="1" ht="14" x14ac:dyDescent="0.35"/>
    <row r="836" s="152" customFormat="1" ht="14" x14ac:dyDescent="0.35"/>
    <row r="837" s="152" customFormat="1" ht="14" x14ac:dyDescent="0.35"/>
    <row r="838" s="152" customFormat="1" ht="14" x14ac:dyDescent="0.35"/>
    <row r="839" s="152" customFormat="1" ht="14" x14ac:dyDescent="0.35"/>
    <row r="840" s="152" customFormat="1" ht="14" x14ac:dyDescent="0.35"/>
    <row r="841" s="152" customFormat="1" ht="14" x14ac:dyDescent="0.35"/>
    <row r="842" s="152" customFormat="1" ht="14" x14ac:dyDescent="0.35"/>
    <row r="843" s="152" customFormat="1" ht="14" x14ac:dyDescent="0.35"/>
    <row r="844" s="152" customFormat="1" ht="14" x14ac:dyDescent="0.35"/>
    <row r="845" s="152" customFormat="1" ht="14" x14ac:dyDescent="0.35"/>
    <row r="846" s="152" customFormat="1" ht="14" x14ac:dyDescent="0.35"/>
    <row r="847" s="152" customFormat="1" ht="14" x14ac:dyDescent="0.35"/>
    <row r="848" s="152" customFormat="1" ht="14" x14ac:dyDescent="0.35"/>
    <row r="849" s="152" customFormat="1" ht="14" x14ac:dyDescent="0.35"/>
    <row r="850" s="152" customFormat="1" ht="14" x14ac:dyDescent="0.35"/>
    <row r="851" s="152" customFormat="1" ht="14" x14ac:dyDescent="0.35"/>
    <row r="852" s="152" customFormat="1" ht="14" x14ac:dyDescent="0.35"/>
    <row r="853" s="152" customFormat="1" ht="14" x14ac:dyDescent="0.35"/>
    <row r="854" s="152" customFormat="1" ht="14" x14ac:dyDescent="0.35"/>
    <row r="855" s="152" customFormat="1" ht="14" x14ac:dyDescent="0.35"/>
    <row r="856" s="152" customFormat="1" ht="14" x14ac:dyDescent="0.35"/>
    <row r="857" s="152" customFormat="1" ht="14" x14ac:dyDescent="0.35"/>
    <row r="858" s="152" customFormat="1" ht="14" x14ac:dyDescent="0.35"/>
    <row r="859" s="152" customFormat="1" ht="14" x14ac:dyDescent="0.35"/>
    <row r="860" s="152" customFormat="1" ht="14" x14ac:dyDescent="0.35"/>
    <row r="861" s="152" customFormat="1" ht="14" x14ac:dyDescent="0.35"/>
    <row r="862" s="152" customFormat="1" ht="14" x14ac:dyDescent="0.35"/>
    <row r="863" s="152" customFormat="1" ht="14" x14ac:dyDescent="0.35"/>
    <row r="864" s="152" customFormat="1" ht="14" x14ac:dyDescent="0.35"/>
    <row r="865" s="152" customFormat="1" ht="14" x14ac:dyDescent="0.35"/>
    <row r="866" s="152" customFormat="1" ht="14" x14ac:dyDescent="0.35"/>
    <row r="867" s="152" customFormat="1" ht="14" x14ac:dyDescent="0.35"/>
    <row r="868" s="152" customFormat="1" ht="14" x14ac:dyDescent="0.35"/>
    <row r="869" s="152" customFormat="1" ht="14" x14ac:dyDescent="0.35"/>
    <row r="870" s="152" customFormat="1" ht="14" x14ac:dyDescent="0.35"/>
    <row r="871" s="152" customFormat="1" ht="14" x14ac:dyDescent="0.35"/>
    <row r="872" s="152" customFormat="1" ht="14" x14ac:dyDescent="0.35"/>
    <row r="873" s="152" customFormat="1" ht="14" x14ac:dyDescent="0.35"/>
    <row r="874" s="152" customFormat="1" ht="14" x14ac:dyDescent="0.35"/>
    <row r="875" s="152" customFormat="1" ht="14" x14ac:dyDescent="0.35"/>
    <row r="876" s="152" customFormat="1" ht="14" x14ac:dyDescent="0.35"/>
    <row r="877" s="152" customFormat="1" ht="14" x14ac:dyDescent="0.35"/>
    <row r="878" s="152" customFormat="1" ht="14" x14ac:dyDescent="0.35"/>
    <row r="879" s="152" customFormat="1" ht="14" x14ac:dyDescent="0.35"/>
    <row r="880" s="152" customFormat="1" ht="14" x14ac:dyDescent="0.35"/>
    <row r="881" s="152" customFormat="1" ht="14" x14ac:dyDescent="0.35"/>
    <row r="882" s="152" customFormat="1" ht="14" x14ac:dyDescent="0.35"/>
    <row r="883" s="152" customFormat="1" ht="14" x14ac:dyDescent="0.35"/>
    <row r="884" s="152" customFormat="1" ht="14" x14ac:dyDescent="0.35"/>
    <row r="885" s="152" customFormat="1" ht="14" x14ac:dyDescent="0.35"/>
    <row r="886" s="152" customFormat="1" ht="14" x14ac:dyDescent="0.35"/>
    <row r="887" s="152" customFormat="1" ht="14" x14ac:dyDescent="0.35"/>
    <row r="888" s="152" customFormat="1" ht="14" x14ac:dyDescent="0.35"/>
    <row r="889" s="152" customFormat="1" ht="14" x14ac:dyDescent="0.35"/>
    <row r="890" s="152" customFormat="1" ht="14" x14ac:dyDescent="0.35"/>
    <row r="891" s="152" customFormat="1" ht="14" x14ac:dyDescent="0.35"/>
    <row r="892" s="152" customFormat="1" ht="14" x14ac:dyDescent="0.35"/>
    <row r="893" s="152" customFormat="1" ht="14" x14ac:dyDescent="0.35"/>
    <row r="894" s="152" customFormat="1" ht="14" x14ac:dyDescent="0.35"/>
    <row r="895" s="152" customFormat="1" ht="14" x14ac:dyDescent="0.35"/>
    <row r="896" s="152" customFormat="1" ht="14" x14ac:dyDescent="0.35"/>
    <row r="897" s="152" customFormat="1" ht="14" x14ac:dyDescent="0.35"/>
    <row r="898" s="152" customFormat="1" ht="14" x14ac:dyDescent="0.35"/>
    <row r="899" s="152" customFormat="1" ht="14" x14ac:dyDescent="0.35"/>
    <row r="900" s="152" customFormat="1" ht="14" x14ac:dyDescent="0.35"/>
    <row r="901" s="152" customFormat="1" ht="14" x14ac:dyDescent="0.35"/>
    <row r="902" s="152" customFormat="1" ht="14" x14ac:dyDescent="0.35"/>
    <row r="903" s="152" customFormat="1" ht="14" x14ac:dyDescent="0.35"/>
    <row r="904" s="152" customFormat="1" ht="14" x14ac:dyDescent="0.35"/>
    <row r="905" s="152" customFormat="1" ht="14" x14ac:dyDescent="0.35"/>
    <row r="906" s="152" customFormat="1" ht="14" x14ac:dyDescent="0.35"/>
    <row r="907" s="152" customFormat="1" ht="14" x14ac:dyDescent="0.35"/>
    <row r="908" s="152" customFormat="1" ht="14" x14ac:dyDescent="0.35"/>
    <row r="909" s="152" customFormat="1" ht="14" x14ac:dyDescent="0.35"/>
    <row r="910" s="152" customFormat="1" ht="14" x14ac:dyDescent="0.35"/>
    <row r="911" s="152" customFormat="1" ht="14" x14ac:dyDescent="0.35"/>
    <row r="912" s="152" customFormat="1" ht="14" x14ac:dyDescent="0.35"/>
    <row r="913" s="152" customFormat="1" ht="14" x14ac:dyDescent="0.35"/>
    <row r="914" s="152" customFormat="1" ht="14" x14ac:dyDescent="0.35"/>
    <row r="915" s="152" customFormat="1" ht="14" x14ac:dyDescent="0.35"/>
    <row r="916" s="152" customFormat="1" ht="14" x14ac:dyDescent="0.35"/>
    <row r="917" s="152" customFormat="1" ht="14" x14ac:dyDescent="0.35"/>
    <row r="918" s="152" customFormat="1" ht="14" x14ac:dyDescent="0.35"/>
    <row r="919" s="152" customFormat="1" ht="14" x14ac:dyDescent="0.35"/>
    <row r="920" s="152" customFormat="1" ht="14" x14ac:dyDescent="0.35"/>
    <row r="921" s="152" customFormat="1" ht="14" x14ac:dyDescent="0.35"/>
    <row r="922" s="152" customFormat="1" ht="14" x14ac:dyDescent="0.35"/>
    <row r="923" s="152" customFormat="1" ht="14" x14ac:dyDescent="0.35"/>
    <row r="924" s="152" customFormat="1" ht="14" x14ac:dyDescent="0.35"/>
    <row r="925" s="152" customFormat="1" ht="14" x14ac:dyDescent="0.35"/>
    <row r="926" s="152" customFormat="1" ht="14" x14ac:dyDescent="0.35"/>
    <row r="927" s="152" customFormat="1" ht="14" x14ac:dyDescent="0.35"/>
    <row r="928" s="152" customFormat="1" ht="14" x14ac:dyDescent="0.35"/>
    <row r="929" s="152" customFormat="1" ht="14" x14ac:dyDescent="0.35"/>
    <row r="930" s="152" customFormat="1" ht="14" x14ac:dyDescent="0.35"/>
    <row r="931" s="152" customFormat="1" ht="14" x14ac:dyDescent="0.35"/>
    <row r="932" s="152" customFormat="1" ht="14" x14ac:dyDescent="0.35"/>
    <row r="933" s="152" customFormat="1" ht="14" x14ac:dyDescent="0.35"/>
    <row r="934" s="152" customFormat="1" ht="14" x14ac:dyDescent="0.35"/>
    <row r="935" s="152" customFormat="1" ht="14" x14ac:dyDescent="0.35"/>
    <row r="936" s="152" customFormat="1" ht="14" x14ac:dyDescent="0.35"/>
    <row r="937" s="152" customFormat="1" ht="14" x14ac:dyDescent="0.35"/>
    <row r="938" s="152" customFormat="1" ht="14" x14ac:dyDescent="0.35"/>
    <row r="939" s="152" customFormat="1" ht="14" x14ac:dyDescent="0.35"/>
    <row r="940" s="152" customFormat="1" ht="14" x14ac:dyDescent="0.35"/>
    <row r="941" s="152" customFormat="1" ht="14" x14ac:dyDescent="0.35"/>
    <row r="942" s="152" customFormat="1" ht="14" x14ac:dyDescent="0.35"/>
    <row r="943" s="152" customFormat="1" ht="14" x14ac:dyDescent="0.35"/>
    <row r="944" s="152" customFormat="1" ht="14" x14ac:dyDescent="0.35"/>
    <row r="945" s="152" customFormat="1" ht="14" x14ac:dyDescent="0.35"/>
    <row r="946" s="152" customFormat="1" ht="14" x14ac:dyDescent="0.35"/>
    <row r="947" s="152" customFormat="1" ht="14" x14ac:dyDescent="0.35"/>
    <row r="948" s="152" customFormat="1" ht="14" x14ac:dyDescent="0.35"/>
    <row r="949" s="152" customFormat="1" ht="14" x14ac:dyDescent="0.35"/>
    <row r="950" s="152" customFormat="1" ht="14" x14ac:dyDescent="0.35"/>
    <row r="951" s="152" customFormat="1" ht="14" x14ac:dyDescent="0.35"/>
    <row r="952" s="152" customFormat="1" ht="14" x14ac:dyDescent="0.35"/>
    <row r="953" s="152" customFormat="1" ht="14" x14ac:dyDescent="0.35"/>
    <row r="954" s="152" customFormat="1" ht="14" x14ac:dyDescent="0.35"/>
    <row r="955" s="152" customFormat="1" ht="14" x14ac:dyDescent="0.35"/>
    <row r="956" s="152" customFormat="1" ht="14" x14ac:dyDescent="0.35"/>
    <row r="957" s="152" customFormat="1" ht="14" x14ac:dyDescent="0.35"/>
    <row r="958" s="152" customFormat="1" ht="14" x14ac:dyDescent="0.35"/>
    <row r="959" s="152" customFormat="1" ht="14" x14ac:dyDescent="0.35"/>
    <row r="960" s="152" customFormat="1" ht="14" x14ac:dyDescent="0.35"/>
    <row r="961" s="152" customFormat="1" ht="14" x14ac:dyDescent="0.35"/>
    <row r="962" s="152" customFormat="1" ht="14" x14ac:dyDescent="0.35"/>
    <row r="963" s="152" customFormat="1" ht="14" x14ac:dyDescent="0.35"/>
    <row r="964" s="152" customFormat="1" ht="14" x14ac:dyDescent="0.35"/>
    <row r="965" s="152" customFormat="1" ht="14" x14ac:dyDescent="0.35"/>
    <row r="966" s="152" customFormat="1" ht="14" x14ac:dyDescent="0.35"/>
    <row r="967" s="152" customFormat="1" ht="14" x14ac:dyDescent="0.35"/>
    <row r="968" s="152" customFormat="1" ht="14" x14ac:dyDescent="0.35"/>
    <row r="969" s="152" customFormat="1" ht="14" x14ac:dyDescent="0.35"/>
    <row r="970" s="152" customFormat="1" ht="14" x14ac:dyDescent="0.35"/>
    <row r="971" s="152" customFormat="1" ht="14" x14ac:dyDescent="0.35"/>
    <row r="972" s="152" customFormat="1" ht="14" x14ac:dyDescent="0.35"/>
    <row r="973" s="152" customFormat="1" ht="14" x14ac:dyDescent="0.35"/>
    <row r="974" s="152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"/>
    </sheetView>
  </sheetViews>
  <sheetFormatPr defaultRowHeight="14.5" x14ac:dyDescent="0.35"/>
  <sheetData>
    <row r="2" spans="2:2" x14ac:dyDescent="0.35">
      <c r="B2" t="s">
        <v>37</v>
      </c>
    </row>
    <row r="3" spans="2:2" x14ac:dyDescent="0.35">
      <c r="B3" t="s">
        <v>38</v>
      </c>
    </row>
    <row r="4" spans="2:2" x14ac:dyDescent="0.35">
      <c r="B4" t="s">
        <v>39</v>
      </c>
    </row>
    <row r="5" spans="2:2" x14ac:dyDescent="0.35">
      <c r="B5" t="s">
        <v>40</v>
      </c>
    </row>
    <row r="6" spans="2:2" x14ac:dyDescent="0.35">
      <c r="B6" t="s">
        <v>41</v>
      </c>
    </row>
    <row r="7" spans="2:2" x14ac:dyDescent="0.35">
      <c r="B7" t="s">
        <v>42</v>
      </c>
    </row>
    <row r="8" spans="2:2" x14ac:dyDescent="0.35">
      <c r="B8" t="s">
        <v>43</v>
      </c>
    </row>
    <row r="9" spans="2:2" x14ac:dyDescent="0.35">
      <c r="B9" t="s">
        <v>44</v>
      </c>
    </row>
    <row r="10" spans="2:2" x14ac:dyDescent="0.35">
      <c r="B10" t="s">
        <v>45</v>
      </c>
    </row>
    <row r="11" spans="2:2" x14ac:dyDescent="0.35">
      <c r="B11" t="s">
        <v>46</v>
      </c>
    </row>
    <row r="12" spans="2:2" x14ac:dyDescent="0.35">
      <c r="B12" t="s">
        <v>0</v>
      </c>
    </row>
    <row r="13" spans="2:2" x14ac:dyDescent="0.3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topLeftCell="A19" workbookViewId="0">
      <selection activeCell="W34" sqref="W34"/>
    </sheetView>
  </sheetViews>
  <sheetFormatPr defaultRowHeight="14.5" x14ac:dyDescent="0.35"/>
  <cols>
    <col min="1" max="1" width="6.453125" customWidth="1"/>
    <col min="2" max="2" width="14.1796875" customWidth="1"/>
    <col min="3" max="3" width="4.81640625" customWidth="1"/>
    <col min="4" max="4" width="15.54296875" customWidth="1"/>
    <col min="5" max="5" width="7.54296875" customWidth="1"/>
    <col min="6" max="6" width="10.54296875" customWidth="1"/>
    <col min="7" max="7" width="10.81640625" customWidth="1"/>
    <col min="8" max="8" width="5.1796875" customWidth="1"/>
    <col min="9" max="9" width="7.1796875" customWidth="1"/>
    <col min="13" max="13" width="5.453125" customWidth="1"/>
    <col min="14" max="14" width="8.81640625" customWidth="1"/>
    <col min="15" max="16" width="6.81640625" customWidth="1"/>
    <col min="17" max="17" width="6.54296875" customWidth="1"/>
    <col min="18" max="18" width="6.453125" customWidth="1"/>
    <col min="19" max="19" width="6.1796875" customWidth="1"/>
    <col min="20" max="20" width="5.81640625" customWidth="1"/>
    <col min="23" max="23" width="26" customWidth="1"/>
    <col min="24" max="24" width="10.81640625" customWidth="1"/>
  </cols>
  <sheetData>
    <row r="1" spans="1:27" x14ac:dyDescent="0.3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25"/>
      <c r="V1" t="s">
        <v>38</v>
      </c>
      <c r="W1" s="35">
        <v>2021</v>
      </c>
      <c r="X1" s="24" t="s">
        <v>78</v>
      </c>
      <c r="Y1" s="30"/>
      <c r="Z1" s="30"/>
      <c r="AA1" s="30"/>
    </row>
    <row r="2" spans="1:27" x14ac:dyDescent="0.35">
      <c r="A2" s="98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24"/>
      <c r="V2" s="24"/>
      <c r="W2" s="30"/>
      <c r="X2" s="30"/>
      <c r="Y2" s="30"/>
      <c r="Z2" s="30"/>
      <c r="AA2" s="30"/>
    </row>
    <row r="3" spans="1:27" x14ac:dyDescent="0.35">
      <c r="A3" s="111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27"/>
      <c r="V3" s="27"/>
      <c r="W3" s="27"/>
      <c r="X3" s="27"/>
      <c r="Y3" s="27"/>
      <c r="Z3" s="27"/>
      <c r="AA3" s="27"/>
    </row>
    <row r="4" spans="1:27" s="23" customFormat="1" ht="19" thickBot="1" x14ac:dyDescent="0.4">
      <c r="A4" s="28"/>
      <c r="B4" s="28"/>
      <c r="C4" s="28"/>
      <c r="D4" s="28"/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4"/>
      <c r="T4" s="24"/>
      <c r="U4" s="24"/>
      <c r="V4" s="24"/>
      <c r="W4" s="24"/>
      <c r="X4" s="24"/>
      <c r="Y4" s="24"/>
      <c r="Z4" s="24"/>
      <c r="AA4" s="24"/>
    </row>
    <row r="5" spans="1:27" s="23" customFormat="1" ht="15" thickBot="1" x14ac:dyDescent="0.4">
      <c r="A5" s="113" t="s">
        <v>2</v>
      </c>
      <c r="B5" s="101"/>
      <c r="C5" s="101"/>
      <c r="D5" s="101"/>
      <c r="E5" s="101"/>
      <c r="F5" s="101"/>
      <c r="G5" s="101"/>
      <c r="H5" s="101"/>
      <c r="I5" s="102"/>
      <c r="J5" s="101" t="s">
        <v>3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3" t="s">
        <v>4</v>
      </c>
      <c r="X5" s="105" t="s">
        <v>5</v>
      </c>
      <c r="Y5" s="106"/>
      <c r="Z5" s="107"/>
      <c r="AA5" s="114" t="s">
        <v>6</v>
      </c>
    </row>
    <row r="6" spans="1:27" s="23" customFormat="1" ht="27" customHeight="1" thickBot="1" x14ac:dyDescent="0.4">
      <c r="A6" s="103" t="s">
        <v>7</v>
      </c>
      <c r="B6" s="103" t="s">
        <v>8</v>
      </c>
      <c r="C6" s="103" t="s">
        <v>9</v>
      </c>
      <c r="D6" s="103" t="s">
        <v>10</v>
      </c>
      <c r="E6" s="103" t="s">
        <v>11</v>
      </c>
      <c r="F6" s="103" t="s">
        <v>12</v>
      </c>
      <c r="G6" s="103" t="s">
        <v>13</v>
      </c>
      <c r="H6" s="103" t="s">
        <v>14</v>
      </c>
      <c r="I6" s="103" t="s">
        <v>15</v>
      </c>
      <c r="J6" s="114" t="s">
        <v>16</v>
      </c>
      <c r="K6" s="103" t="s">
        <v>17</v>
      </c>
      <c r="L6" s="103" t="s">
        <v>18</v>
      </c>
      <c r="M6" s="113" t="s">
        <v>19</v>
      </c>
      <c r="N6" s="101"/>
      <c r="O6" s="101"/>
      <c r="P6" s="101"/>
      <c r="Q6" s="101"/>
      <c r="R6" s="101"/>
      <c r="S6" s="101"/>
      <c r="T6" s="101"/>
      <c r="U6" s="102"/>
      <c r="V6" s="103" t="s">
        <v>20</v>
      </c>
      <c r="W6" s="104"/>
      <c r="X6" s="108"/>
      <c r="Y6" s="109"/>
      <c r="Z6" s="110"/>
      <c r="AA6" s="115"/>
    </row>
    <row r="7" spans="1:27" s="23" customFormat="1" ht="15" thickBot="1" x14ac:dyDescent="0.4">
      <c r="A7" s="104"/>
      <c r="B7" s="104"/>
      <c r="C7" s="104"/>
      <c r="D7" s="104"/>
      <c r="E7" s="104"/>
      <c r="F7" s="104"/>
      <c r="G7" s="104"/>
      <c r="H7" s="104"/>
      <c r="I7" s="104"/>
      <c r="J7" s="115"/>
      <c r="K7" s="104"/>
      <c r="L7" s="104"/>
      <c r="M7" s="103" t="s">
        <v>21</v>
      </c>
      <c r="N7" s="113" t="s">
        <v>22</v>
      </c>
      <c r="O7" s="101"/>
      <c r="P7" s="102"/>
      <c r="Q7" s="113" t="s">
        <v>23</v>
      </c>
      <c r="R7" s="101"/>
      <c r="S7" s="101"/>
      <c r="T7" s="102"/>
      <c r="U7" s="103" t="s">
        <v>24</v>
      </c>
      <c r="V7" s="104"/>
      <c r="W7" s="104"/>
      <c r="X7" s="103" t="s">
        <v>25</v>
      </c>
      <c r="Y7" s="103" t="s">
        <v>26</v>
      </c>
      <c r="Z7" s="103" t="s">
        <v>27</v>
      </c>
      <c r="AA7" s="115"/>
    </row>
    <row r="8" spans="1:27" s="23" customFormat="1" ht="221.2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4"/>
      <c r="N8" s="26" t="s">
        <v>28</v>
      </c>
      <c r="O8" s="26" t="s">
        <v>29</v>
      </c>
      <c r="P8" s="26" t="s">
        <v>30</v>
      </c>
      <c r="Q8" s="26" t="s">
        <v>31</v>
      </c>
      <c r="R8" s="26" t="s">
        <v>32</v>
      </c>
      <c r="S8" s="26" t="s">
        <v>33</v>
      </c>
      <c r="T8" s="26" t="s">
        <v>34</v>
      </c>
      <c r="U8" s="104"/>
      <c r="V8" s="104"/>
      <c r="W8" s="104"/>
      <c r="X8" s="104"/>
      <c r="Y8" s="104"/>
      <c r="Z8" s="104"/>
      <c r="AA8" s="115"/>
    </row>
    <row r="9" spans="1:27" ht="15" thickBot="1" x14ac:dyDescent="0.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  <c r="Y9" s="31">
        <v>25</v>
      </c>
      <c r="Z9" s="31">
        <v>26</v>
      </c>
      <c r="AA9" s="31">
        <v>27</v>
      </c>
    </row>
    <row r="10" spans="1:27" ht="58" x14ac:dyDescent="0.35">
      <c r="A10" s="32">
        <v>1</v>
      </c>
      <c r="B10" s="32" t="s">
        <v>53</v>
      </c>
      <c r="C10" s="32" t="s">
        <v>79</v>
      </c>
      <c r="D10" s="32" t="s">
        <v>80</v>
      </c>
      <c r="E10" s="32" t="s">
        <v>81</v>
      </c>
      <c r="F10" s="32" t="s">
        <v>82</v>
      </c>
      <c r="G10" s="32" t="s">
        <v>83</v>
      </c>
      <c r="H10" s="32" t="s">
        <v>35</v>
      </c>
      <c r="I10" s="32">
        <v>3.33</v>
      </c>
      <c r="J10" s="32" t="s">
        <v>79</v>
      </c>
      <c r="K10" s="32">
        <v>0</v>
      </c>
      <c r="L10" s="32">
        <v>0</v>
      </c>
      <c r="M10" s="32">
        <v>78</v>
      </c>
      <c r="N10" s="32">
        <v>0</v>
      </c>
      <c r="O10" s="32">
        <v>0</v>
      </c>
      <c r="P10" s="32">
        <v>78</v>
      </c>
      <c r="Q10" s="32">
        <v>0</v>
      </c>
      <c r="R10" s="32">
        <v>0</v>
      </c>
      <c r="S10" s="32">
        <v>0</v>
      </c>
      <c r="T10" s="32">
        <v>78</v>
      </c>
      <c r="U10" s="32">
        <v>0</v>
      </c>
      <c r="V10" s="32">
        <v>545</v>
      </c>
      <c r="W10" s="32">
        <v>0</v>
      </c>
      <c r="X10" s="32">
        <v>0</v>
      </c>
      <c r="Y10" s="33" t="s">
        <v>125</v>
      </c>
      <c r="Z10" s="33" t="s">
        <v>84</v>
      </c>
      <c r="AA10" s="32">
        <v>1</v>
      </c>
    </row>
    <row r="11" spans="1:27" ht="43.5" x14ac:dyDescent="0.35">
      <c r="A11" s="32">
        <v>2</v>
      </c>
      <c r="B11" s="10" t="s">
        <v>53</v>
      </c>
      <c r="C11" s="10" t="s">
        <v>79</v>
      </c>
      <c r="D11" s="10" t="s">
        <v>85</v>
      </c>
      <c r="E11" s="10">
        <v>0.4</v>
      </c>
      <c r="F11" s="10" t="s">
        <v>86</v>
      </c>
      <c r="G11" s="10" t="s">
        <v>83</v>
      </c>
      <c r="H11" s="10" t="s">
        <v>50</v>
      </c>
      <c r="I11" s="10">
        <v>1.1000000000000001</v>
      </c>
      <c r="J11" s="10" t="s">
        <v>64</v>
      </c>
      <c r="K11" s="10">
        <v>0</v>
      </c>
      <c r="L11" s="10">
        <v>0</v>
      </c>
      <c r="M11" s="10">
        <v>17</v>
      </c>
      <c r="N11" s="10">
        <v>0</v>
      </c>
      <c r="O11" s="10">
        <v>0</v>
      </c>
      <c r="P11" s="10">
        <v>17</v>
      </c>
      <c r="Q11" s="10">
        <v>0</v>
      </c>
      <c r="R11" s="10">
        <v>0</v>
      </c>
      <c r="S11" s="10">
        <v>0</v>
      </c>
      <c r="T11" s="10">
        <v>17</v>
      </c>
      <c r="U11" s="10">
        <v>0</v>
      </c>
      <c r="V11" s="10">
        <v>164</v>
      </c>
      <c r="W11" s="10" t="s">
        <v>87</v>
      </c>
      <c r="X11" s="10"/>
      <c r="Y11" s="33" t="s">
        <v>125</v>
      </c>
      <c r="Z11" s="33" t="s">
        <v>84</v>
      </c>
      <c r="AA11" s="10">
        <v>0</v>
      </c>
    </row>
    <row r="12" spans="1:27" ht="43.5" x14ac:dyDescent="0.35">
      <c r="A12" s="32">
        <v>3</v>
      </c>
      <c r="B12" s="10" t="s">
        <v>53</v>
      </c>
      <c r="C12" s="10" t="s">
        <v>79</v>
      </c>
      <c r="D12" s="10" t="s">
        <v>88</v>
      </c>
      <c r="E12" s="10">
        <v>0.4</v>
      </c>
      <c r="F12" s="10" t="s">
        <v>89</v>
      </c>
      <c r="G12" s="10" t="s">
        <v>90</v>
      </c>
      <c r="H12" s="10" t="s">
        <v>50</v>
      </c>
      <c r="I12" s="10">
        <v>1</v>
      </c>
      <c r="J12" s="10" t="s">
        <v>62</v>
      </c>
      <c r="K12" s="10">
        <v>0</v>
      </c>
      <c r="L12" s="10">
        <v>0</v>
      </c>
      <c r="M12" s="10">
        <v>75</v>
      </c>
      <c r="N12" s="10">
        <v>0</v>
      </c>
      <c r="O12" s="10">
        <v>0</v>
      </c>
      <c r="P12" s="10">
        <v>75</v>
      </c>
      <c r="Q12" s="10">
        <v>0</v>
      </c>
      <c r="R12" s="10">
        <v>0</v>
      </c>
      <c r="S12" s="10">
        <v>0</v>
      </c>
      <c r="T12" s="10">
        <v>75</v>
      </c>
      <c r="U12" s="10">
        <v>0</v>
      </c>
      <c r="V12" s="10">
        <v>573</v>
      </c>
      <c r="W12" s="10">
        <v>0</v>
      </c>
      <c r="X12" s="10"/>
      <c r="Y12" s="33" t="s">
        <v>125</v>
      </c>
      <c r="Z12" s="33" t="s">
        <v>84</v>
      </c>
      <c r="AA12" s="10">
        <v>0</v>
      </c>
    </row>
    <row r="13" spans="1:27" ht="43.5" x14ac:dyDescent="0.35">
      <c r="A13" s="32">
        <v>4</v>
      </c>
      <c r="B13" s="10" t="s">
        <v>53</v>
      </c>
      <c r="C13" s="10" t="s">
        <v>79</v>
      </c>
      <c r="D13" s="10" t="s">
        <v>91</v>
      </c>
      <c r="E13" s="10">
        <v>0.4</v>
      </c>
      <c r="F13" s="10" t="s">
        <v>92</v>
      </c>
      <c r="G13" s="10" t="s">
        <v>93</v>
      </c>
      <c r="H13" s="10" t="s">
        <v>50</v>
      </c>
      <c r="I13" s="10">
        <v>1.2</v>
      </c>
      <c r="J13" s="10" t="s">
        <v>94</v>
      </c>
      <c r="K13" s="10">
        <v>0</v>
      </c>
      <c r="L13" s="10">
        <v>0</v>
      </c>
      <c r="M13" s="10">
        <v>39</v>
      </c>
      <c r="N13" s="10">
        <v>0</v>
      </c>
      <c r="O13" s="10">
        <v>0</v>
      </c>
      <c r="P13" s="10">
        <v>39</v>
      </c>
      <c r="Q13" s="10">
        <v>0</v>
      </c>
      <c r="R13" s="10">
        <v>0</v>
      </c>
      <c r="S13" s="10">
        <v>0</v>
      </c>
      <c r="T13" s="10">
        <v>39</v>
      </c>
      <c r="U13" s="10">
        <v>0</v>
      </c>
      <c r="V13" s="10">
        <v>310.5</v>
      </c>
      <c r="W13" s="10" t="s">
        <v>87</v>
      </c>
      <c r="X13" s="10"/>
      <c r="Y13" s="33" t="s">
        <v>125</v>
      </c>
      <c r="Z13" s="33" t="s">
        <v>84</v>
      </c>
      <c r="AA13" s="10">
        <v>0</v>
      </c>
    </row>
    <row r="14" spans="1:27" ht="43.5" x14ac:dyDescent="0.35">
      <c r="A14" s="32">
        <v>5</v>
      </c>
      <c r="B14" s="10" t="s">
        <v>53</v>
      </c>
      <c r="C14" s="10" t="s">
        <v>79</v>
      </c>
      <c r="D14" s="10" t="s">
        <v>95</v>
      </c>
      <c r="E14" s="10">
        <v>0.4</v>
      </c>
      <c r="F14" s="10" t="s">
        <v>96</v>
      </c>
      <c r="G14" s="10" t="s">
        <v>97</v>
      </c>
      <c r="H14" s="10" t="s">
        <v>50</v>
      </c>
      <c r="I14" s="10">
        <v>2</v>
      </c>
      <c r="J14" s="10" t="s">
        <v>62</v>
      </c>
      <c r="K14" s="10">
        <v>0</v>
      </c>
      <c r="L14" s="10">
        <v>0</v>
      </c>
      <c r="M14" s="10">
        <v>146</v>
      </c>
      <c r="N14" s="10">
        <v>0</v>
      </c>
      <c r="O14" s="10">
        <v>0</v>
      </c>
      <c r="P14" s="10">
        <v>146</v>
      </c>
      <c r="Q14" s="10">
        <v>0</v>
      </c>
      <c r="R14" s="10">
        <v>0</v>
      </c>
      <c r="S14" s="10">
        <v>0</v>
      </c>
      <c r="T14" s="10">
        <v>146</v>
      </c>
      <c r="U14" s="10">
        <v>0</v>
      </c>
      <c r="V14" s="10">
        <v>1095</v>
      </c>
      <c r="W14" s="36">
        <v>0</v>
      </c>
      <c r="X14" s="10"/>
      <c r="Y14" s="33" t="s">
        <v>125</v>
      </c>
      <c r="Z14" s="33" t="s">
        <v>84</v>
      </c>
      <c r="AA14" s="10">
        <v>0</v>
      </c>
    </row>
    <row r="15" spans="1:27" ht="43.5" x14ac:dyDescent="0.35">
      <c r="A15" s="32">
        <v>6</v>
      </c>
      <c r="B15" s="10" t="s">
        <v>53</v>
      </c>
      <c r="C15" s="10" t="s">
        <v>79</v>
      </c>
      <c r="D15" s="10" t="s">
        <v>98</v>
      </c>
      <c r="E15" s="10">
        <v>0.4</v>
      </c>
      <c r="F15" s="10" t="s">
        <v>99</v>
      </c>
      <c r="G15" s="10" t="s">
        <v>100</v>
      </c>
      <c r="H15" s="10" t="s">
        <v>50</v>
      </c>
      <c r="I15" s="10">
        <v>2.2000000000000002</v>
      </c>
      <c r="J15" s="10" t="s">
        <v>101</v>
      </c>
      <c r="K15" s="10">
        <v>0</v>
      </c>
      <c r="L15" s="10">
        <v>0</v>
      </c>
      <c r="M15" s="10">
        <v>25</v>
      </c>
      <c r="N15" s="10">
        <v>0</v>
      </c>
      <c r="O15" s="10">
        <v>0</v>
      </c>
      <c r="P15" s="10">
        <v>25</v>
      </c>
      <c r="Q15" s="10">
        <v>0</v>
      </c>
      <c r="R15" s="10">
        <v>0</v>
      </c>
      <c r="S15" s="10">
        <v>0</v>
      </c>
      <c r="T15" s="10">
        <v>25</v>
      </c>
      <c r="U15" s="10">
        <v>0</v>
      </c>
      <c r="V15" s="10">
        <v>187.5</v>
      </c>
      <c r="W15" s="10" t="s">
        <v>87</v>
      </c>
      <c r="X15" s="10"/>
      <c r="Y15" s="33" t="s">
        <v>125</v>
      </c>
      <c r="Z15" s="33" t="s">
        <v>84</v>
      </c>
      <c r="AA15" s="10">
        <v>0</v>
      </c>
    </row>
    <row r="16" spans="1:27" ht="43.5" x14ac:dyDescent="0.35">
      <c r="A16" s="32">
        <v>7</v>
      </c>
      <c r="B16" s="10" t="s">
        <v>53</v>
      </c>
      <c r="C16" s="10" t="s">
        <v>79</v>
      </c>
      <c r="D16" s="10" t="s">
        <v>102</v>
      </c>
      <c r="E16" s="10">
        <v>0.4</v>
      </c>
      <c r="F16" s="10" t="s">
        <v>103</v>
      </c>
      <c r="G16" s="10" t="s">
        <v>104</v>
      </c>
      <c r="H16" s="10" t="s">
        <v>50</v>
      </c>
      <c r="I16" s="10">
        <v>1.05</v>
      </c>
      <c r="J16" s="10" t="s">
        <v>101</v>
      </c>
      <c r="K16" s="10">
        <v>0</v>
      </c>
      <c r="L16" s="10">
        <v>0</v>
      </c>
      <c r="M16" s="10">
        <v>56</v>
      </c>
      <c r="N16" s="10">
        <v>0</v>
      </c>
      <c r="O16" s="10">
        <v>0</v>
      </c>
      <c r="P16" s="10">
        <v>56</v>
      </c>
      <c r="Q16" s="10">
        <v>0</v>
      </c>
      <c r="R16" s="10">
        <v>0</v>
      </c>
      <c r="S16" s="10">
        <v>0</v>
      </c>
      <c r="T16" s="10">
        <v>56</v>
      </c>
      <c r="U16" s="10">
        <v>0</v>
      </c>
      <c r="V16" s="10">
        <v>420</v>
      </c>
      <c r="W16" s="10">
        <v>0</v>
      </c>
      <c r="X16" s="10"/>
      <c r="Y16" s="33" t="s">
        <v>125</v>
      </c>
      <c r="Z16" s="33" t="s">
        <v>84</v>
      </c>
      <c r="AA16" s="10">
        <v>0</v>
      </c>
    </row>
    <row r="17" spans="1:27" ht="43.5" x14ac:dyDescent="0.35">
      <c r="A17" s="32">
        <v>8</v>
      </c>
      <c r="B17" s="10" t="s">
        <v>53</v>
      </c>
      <c r="C17" s="10" t="s">
        <v>79</v>
      </c>
      <c r="D17" s="10" t="s">
        <v>91</v>
      </c>
      <c r="E17" s="10">
        <v>0.4</v>
      </c>
      <c r="F17" s="10" t="s">
        <v>105</v>
      </c>
      <c r="G17" s="10" t="s">
        <v>106</v>
      </c>
      <c r="H17" s="10" t="s">
        <v>50</v>
      </c>
      <c r="I17" s="10">
        <v>1.2</v>
      </c>
      <c r="J17" s="10" t="s">
        <v>94</v>
      </c>
      <c r="K17" s="10">
        <v>0</v>
      </c>
      <c r="L17" s="10">
        <v>0</v>
      </c>
      <c r="M17" s="10">
        <v>39</v>
      </c>
      <c r="N17" s="10">
        <v>0</v>
      </c>
      <c r="O17" s="10">
        <v>0</v>
      </c>
      <c r="P17" s="10">
        <v>39</v>
      </c>
      <c r="Q17" s="10">
        <v>0</v>
      </c>
      <c r="R17" s="10">
        <v>0</v>
      </c>
      <c r="S17" s="10">
        <v>0</v>
      </c>
      <c r="T17" s="10">
        <v>39</v>
      </c>
      <c r="U17" s="10">
        <v>0</v>
      </c>
      <c r="V17" s="10">
        <v>310.5</v>
      </c>
      <c r="W17" s="10" t="s">
        <v>87</v>
      </c>
      <c r="X17" s="10"/>
      <c r="Y17" s="33" t="s">
        <v>125</v>
      </c>
      <c r="Z17" s="33" t="s">
        <v>84</v>
      </c>
      <c r="AA17" s="10">
        <v>0</v>
      </c>
    </row>
    <row r="18" spans="1:27" ht="43.5" x14ac:dyDescent="0.35">
      <c r="A18" s="32">
        <v>9</v>
      </c>
      <c r="B18" s="10" t="s">
        <v>53</v>
      </c>
      <c r="C18" s="10" t="s">
        <v>79</v>
      </c>
      <c r="D18" s="10" t="s">
        <v>107</v>
      </c>
      <c r="E18" s="10">
        <v>0.4</v>
      </c>
      <c r="F18" s="10" t="s">
        <v>108</v>
      </c>
      <c r="G18" s="10" t="s">
        <v>109</v>
      </c>
      <c r="H18" s="10" t="s">
        <v>50</v>
      </c>
      <c r="I18" s="10">
        <v>1.4</v>
      </c>
      <c r="J18" s="10" t="s">
        <v>62</v>
      </c>
      <c r="K18" s="10">
        <v>0</v>
      </c>
      <c r="L18" s="10">
        <v>0</v>
      </c>
      <c r="M18" s="10">
        <v>70</v>
      </c>
      <c r="N18" s="10">
        <v>0</v>
      </c>
      <c r="O18" s="10">
        <v>0</v>
      </c>
      <c r="P18" s="10">
        <v>70</v>
      </c>
      <c r="Q18" s="10">
        <v>0</v>
      </c>
      <c r="R18" s="10">
        <v>0</v>
      </c>
      <c r="S18" s="10">
        <v>0</v>
      </c>
      <c r="T18" s="10">
        <v>70</v>
      </c>
      <c r="U18" s="10">
        <v>0</v>
      </c>
      <c r="V18" s="10">
        <v>525</v>
      </c>
      <c r="W18" s="36">
        <v>0</v>
      </c>
      <c r="X18" s="10"/>
      <c r="Y18" s="33" t="s">
        <v>125</v>
      </c>
      <c r="Z18" s="33" t="s">
        <v>84</v>
      </c>
      <c r="AA18" s="10">
        <v>0</v>
      </c>
    </row>
    <row r="19" spans="1:27" ht="43.5" x14ac:dyDescent="0.35">
      <c r="A19" s="32">
        <v>10</v>
      </c>
      <c r="B19" s="10" t="s">
        <v>53</v>
      </c>
      <c r="C19" s="10" t="s">
        <v>79</v>
      </c>
      <c r="D19" s="10" t="s">
        <v>110</v>
      </c>
      <c r="E19" s="10">
        <v>0.4</v>
      </c>
      <c r="F19" s="10" t="s">
        <v>111</v>
      </c>
      <c r="G19" s="10" t="s">
        <v>112</v>
      </c>
      <c r="H19" s="10" t="s">
        <v>50</v>
      </c>
      <c r="I19" s="10">
        <v>1</v>
      </c>
      <c r="J19" s="10" t="s">
        <v>113</v>
      </c>
      <c r="K19" s="10">
        <v>0</v>
      </c>
      <c r="L19" s="10">
        <v>0</v>
      </c>
      <c r="M19" s="10">
        <v>18</v>
      </c>
      <c r="N19" s="10">
        <v>0</v>
      </c>
      <c r="O19" s="10">
        <v>0</v>
      </c>
      <c r="P19" s="10">
        <v>18</v>
      </c>
      <c r="Q19" s="10">
        <v>0</v>
      </c>
      <c r="R19" s="10">
        <v>0</v>
      </c>
      <c r="S19" s="10">
        <v>0</v>
      </c>
      <c r="T19" s="10">
        <v>18</v>
      </c>
      <c r="U19" s="10">
        <v>0</v>
      </c>
      <c r="V19" s="10">
        <v>140.4</v>
      </c>
      <c r="W19" s="10">
        <v>0</v>
      </c>
      <c r="X19" s="10"/>
      <c r="Y19" s="33" t="s">
        <v>125</v>
      </c>
      <c r="Z19" s="33" t="s">
        <v>84</v>
      </c>
      <c r="AA19" s="10">
        <v>0</v>
      </c>
    </row>
    <row r="20" spans="1:27" ht="43.5" x14ac:dyDescent="0.35">
      <c r="A20" s="32">
        <v>11</v>
      </c>
      <c r="B20" s="10" t="s">
        <v>53</v>
      </c>
      <c r="C20" s="10" t="s">
        <v>79</v>
      </c>
      <c r="D20" s="10" t="s">
        <v>91</v>
      </c>
      <c r="E20" s="10">
        <v>0.4</v>
      </c>
      <c r="F20" s="10" t="s">
        <v>114</v>
      </c>
      <c r="G20" s="10" t="s">
        <v>115</v>
      </c>
      <c r="H20" s="10" t="s">
        <v>50</v>
      </c>
      <c r="I20" s="10">
        <v>1.3</v>
      </c>
      <c r="J20" s="10" t="s">
        <v>94</v>
      </c>
      <c r="K20" s="10">
        <v>0</v>
      </c>
      <c r="L20" s="10">
        <v>0</v>
      </c>
      <c r="M20" s="10">
        <v>39</v>
      </c>
      <c r="N20" s="10">
        <v>0</v>
      </c>
      <c r="O20" s="10">
        <v>0</v>
      </c>
      <c r="P20" s="10">
        <v>39</v>
      </c>
      <c r="Q20" s="10">
        <v>0</v>
      </c>
      <c r="R20" s="10">
        <v>0</v>
      </c>
      <c r="S20" s="10">
        <v>0</v>
      </c>
      <c r="T20" s="10">
        <v>39</v>
      </c>
      <c r="U20" s="10">
        <v>0</v>
      </c>
      <c r="V20" s="10">
        <v>310.5</v>
      </c>
      <c r="W20" s="10" t="s">
        <v>87</v>
      </c>
      <c r="X20" s="10"/>
      <c r="Y20" s="33" t="s">
        <v>125</v>
      </c>
      <c r="Z20" s="33" t="s">
        <v>84</v>
      </c>
      <c r="AA20" s="10">
        <v>0</v>
      </c>
    </row>
    <row r="21" spans="1:27" ht="43.5" x14ac:dyDescent="0.35">
      <c r="A21" s="32">
        <v>12</v>
      </c>
      <c r="B21" s="10" t="s">
        <v>53</v>
      </c>
      <c r="C21" s="10" t="s">
        <v>79</v>
      </c>
      <c r="D21" s="10" t="s">
        <v>98</v>
      </c>
      <c r="E21" s="10">
        <v>0.4</v>
      </c>
      <c r="F21" s="10" t="s">
        <v>116</v>
      </c>
      <c r="G21" s="10" t="s">
        <v>117</v>
      </c>
      <c r="H21" s="10" t="s">
        <v>50</v>
      </c>
      <c r="I21" s="10">
        <v>1.2</v>
      </c>
      <c r="J21" s="10" t="s">
        <v>101</v>
      </c>
      <c r="K21" s="10">
        <v>0</v>
      </c>
      <c r="L21" s="10">
        <v>0</v>
      </c>
      <c r="M21" s="10">
        <v>25</v>
      </c>
      <c r="N21" s="10">
        <v>0</v>
      </c>
      <c r="O21" s="10">
        <v>0</v>
      </c>
      <c r="P21" s="10">
        <v>25</v>
      </c>
      <c r="Q21" s="10">
        <v>0</v>
      </c>
      <c r="R21" s="10">
        <v>0</v>
      </c>
      <c r="S21" s="10">
        <v>0</v>
      </c>
      <c r="T21" s="10">
        <v>25</v>
      </c>
      <c r="U21" s="10">
        <v>0</v>
      </c>
      <c r="V21" s="10">
        <v>187.5</v>
      </c>
      <c r="W21" s="10" t="s">
        <v>87</v>
      </c>
      <c r="X21" s="10"/>
      <c r="Y21" s="33" t="s">
        <v>125</v>
      </c>
      <c r="Z21" s="33" t="s">
        <v>84</v>
      </c>
      <c r="AA21" s="10">
        <v>0</v>
      </c>
    </row>
    <row r="22" spans="1:27" ht="43.5" x14ac:dyDescent="0.35">
      <c r="A22" s="32">
        <v>13</v>
      </c>
      <c r="B22" s="10" t="s">
        <v>53</v>
      </c>
      <c r="C22" s="10" t="s">
        <v>79</v>
      </c>
      <c r="D22" s="10" t="s">
        <v>85</v>
      </c>
      <c r="E22" s="10">
        <v>0.4</v>
      </c>
      <c r="F22" s="10" t="s">
        <v>118</v>
      </c>
      <c r="G22" s="10" t="s">
        <v>119</v>
      </c>
      <c r="H22" s="10" t="s">
        <v>50</v>
      </c>
      <c r="I22" s="10">
        <v>1.25</v>
      </c>
      <c r="J22" s="10" t="s">
        <v>64</v>
      </c>
      <c r="K22" s="10">
        <v>0</v>
      </c>
      <c r="L22" s="10">
        <v>0</v>
      </c>
      <c r="M22" s="10">
        <v>17</v>
      </c>
      <c r="N22" s="10">
        <v>0</v>
      </c>
      <c r="O22" s="10">
        <v>0</v>
      </c>
      <c r="P22" s="10">
        <v>17</v>
      </c>
      <c r="Q22" s="10">
        <v>0</v>
      </c>
      <c r="R22" s="10">
        <v>0</v>
      </c>
      <c r="S22" s="10">
        <v>0</v>
      </c>
      <c r="T22" s="10">
        <v>17</v>
      </c>
      <c r="U22" s="10">
        <v>0</v>
      </c>
      <c r="V22" s="10">
        <v>164</v>
      </c>
      <c r="W22" s="10" t="s">
        <v>87</v>
      </c>
      <c r="X22" s="10"/>
      <c r="Y22" s="33" t="s">
        <v>125</v>
      </c>
      <c r="Z22" s="33" t="s">
        <v>84</v>
      </c>
      <c r="AA22" s="10">
        <v>0</v>
      </c>
    </row>
    <row r="23" spans="1:27" ht="43.5" x14ac:dyDescent="0.35">
      <c r="A23" s="32">
        <v>14</v>
      </c>
      <c r="B23" s="10" t="s">
        <v>53</v>
      </c>
      <c r="C23" s="10" t="s">
        <v>79</v>
      </c>
      <c r="D23" s="10" t="s">
        <v>85</v>
      </c>
      <c r="E23" s="10">
        <v>0.4</v>
      </c>
      <c r="F23" s="10" t="s">
        <v>119</v>
      </c>
      <c r="G23" s="10" t="s">
        <v>120</v>
      </c>
      <c r="H23" s="10" t="s">
        <v>50</v>
      </c>
      <c r="I23" s="10">
        <v>1.35</v>
      </c>
      <c r="J23" s="10" t="s">
        <v>64</v>
      </c>
      <c r="K23" s="10">
        <v>0</v>
      </c>
      <c r="L23" s="10">
        <v>0</v>
      </c>
      <c r="M23" s="10">
        <v>17</v>
      </c>
      <c r="N23" s="10">
        <v>0</v>
      </c>
      <c r="O23" s="10">
        <v>0</v>
      </c>
      <c r="P23" s="10">
        <v>17</v>
      </c>
      <c r="Q23" s="10">
        <v>0</v>
      </c>
      <c r="R23" s="10">
        <v>0</v>
      </c>
      <c r="S23" s="10">
        <v>0</v>
      </c>
      <c r="T23" s="10">
        <v>17</v>
      </c>
      <c r="U23" s="10">
        <v>0</v>
      </c>
      <c r="V23" s="10">
        <v>164</v>
      </c>
      <c r="W23" s="10" t="s">
        <v>87</v>
      </c>
      <c r="X23" s="10"/>
      <c r="Y23" s="33" t="s">
        <v>125</v>
      </c>
      <c r="Z23" s="33" t="s">
        <v>84</v>
      </c>
      <c r="AA23" s="10">
        <v>0</v>
      </c>
    </row>
    <row r="24" spans="1:27" ht="43.5" x14ac:dyDescent="0.35">
      <c r="A24" s="32">
        <v>15</v>
      </c>
      <c r="B24" s="10" t="s">
        <v>53</v>
      </c>
      <c r="C24" s="10" t="s">
        <v>79</v>
      </c>
      <c r="D24" s="10" t="s">
        <v>91</v>
      </c>
      <c r="E24" s="10">
        <v>0.4</v>
      </c>
      <c r="F24" s="10" t="s">
        <v>121</v>
      </c>
      <c r="G24" s="10" t="s">
        <v>122</v>
      </c>
      <c r="H24" s="10" t="s">
        <v>50</v>
      </c>
      <c r="I24" s="10">
        <v>2.2999999999999998</v>
      </c>
      <c r="J24" s="10" t="s">
        <v>94</v>
      </c>
      <c r="K24" s="10">
        <v>0</v>
      </c>
      <c r="L24" s="10">
        <v>0</v>
      </c>
      <c r="M24" s="10">
        <v>39</v>
      </c>
      <c r="N24" s="10">
        <v>0</v>
      </c>
      <c r="O24" s="10">
        <v>0</v>
      </c>
      <c r="P24" s="10">
        <v>39</v>
      </c>
      <c r="Q24" s="10">
        <v>0</v>
      </c>
      <c r="R24" s="10">
        <v>0</v>
      </c>
      <c r="S24" s="10">
        <v>0</v>
      </c>
      <c r="T24" s="10">
        <v>39</v>
      </c>
      <c r="U24" s="10">
        <v>0</v>
      </c>
      <c r="V24" s="10">
        <v>310.5</v>
      </c>
      <c r="W24" s="10" t="s">
        <v>87</v>
      </c>
      <c r="X24" s="10"/>
      <c r="Y24" s="33" t="s">
        <v>125</v>
      </c>
      <c r="Z24" s="33" t="s">
        <v>84</v>
      </c>
      <c r="AA24" s="10">
        <v>0</v>
      </c>
    </row>
    <row r="25" spans="1:27" ht="43.5" x14ac:dyDescent="0.35">
      <c r="A25" s="32">
        <v>16</v>
      </c>
      <c r="B25" s="10" t="s">
        <v>53</v>
      </c>
      <c r="C25" s="10" t="s">
        <v>79</v>
      </c>
      <c r="D25" s="10" t="s">
        <v>91</v>
      </c>
      <c r="E25" s="10">
        <v>0.4</v>
      </c>
      <c r="F25" s="10" t="s">
        <v>123</v>
      </c>
      <c r="G25" s="10" t="s">
        <v>124</v>
      </c>
      <c r="H25" s="10" t="s">
        <v>50</v>
      </c>
      <c r="I25" s="10">
        <v>1</v>
      </c>
      <c r="J25" s="10" t="s">
        <v>94</v>
      </c>
      <c r="K25" s="10">
        <v>0</v>
      </c>
      <c r="L25" s="10">
        <v>0</v>
      </c>
      <c r="M25" s="10">
        <v>39</v>
      </c>
      <c r="N25" s="10">
        <v>0</v>
      </c>
      <c r="O25" s="10">
        <v>0</v>
      </c>
      <c r="P25" s="10">
        <v>39</v>
      </c>
      <c r="Q25" s="10">
        <v>0</v>
      </c>
      <c r="R25" s="10">
        <v>0</v>
      </c>
      <c r="S25" s="10">
        <v>0</v>
      </c>
      <c r="T25" s="10">
        <v>39</v>
      </c>
      <c r="U25" s="10">
        <v>0</v>
      </c>
      <c r="V25" s="10">
        <v>310.5</v>
      </c>
      <c r="W25" s="10" t="s">
        <v>87</v>
      </c>
      <c r="X25" s="10"/>
      <c r="Y25" s="33" t="s">
        <v>125</v>
      </c>
      <c r="Z25" s="33" t="s">
        <v>84</v>
      </c>
      <c r="AA25" s="10">
        <v>0</v>
      </c>
    </row>
    <row r="27" spans="1:27" ht="15" thickBot="1" x14ac:dyDescent="0.4"/>
    <row r="28" spans="1:27" ht="24.75" customHeight="1" thickBot="1" x14ac:dyDescent="0.4">
      <c r="A28" s="81" t="s">
        <v>48</v>
      </c>
      <c r="B28" s="82"/>
      <c r="C28" s="82"/>
      <c r="D28" s="82"/>
      <c r="E28" s="82"/>
      <c r="F28" s="82"/>
      <c r="G28" s="83"/>
      <c r="H28" s="16" t="s">
        <v>49</v>
      </c>
      <c r="I28" s="17">
        <f>SUM(I10:I25)</f>
        <v>23.88</v>
      </c>
      <c r="J28" s="16" t="s">
        <v>67</v>
      </c>
      <c r="K28" s="17" t="s">
        <v>67</v>
      </c>
      <c r="L28" s="17" t="s">
        <v>67</v>
      </c>
      <c r="M28" s="17">
        <f t="shared" ref="M28:U28" si="0">SUM(M10:M25)</f>
        <v>739</v>
      </c>
      <c r="N28" s="17">
        <f t="shared" si="0"/>
        <v>0</v>
      </c>
      <c r="O28" s="17">
        <f t="shared" si="0"/>
        <v>0</v>
      </c>
      <c r="P28" s="17">
        <f t="shared" si="0"/>
        <v>739</v>
      </c>
      <c r="Q28" s="17">
        <f t="shared" si="0"/>
        <v>0</v>
      </c>
      <c r="R28" s="17">
        <f t="shared" si="0"/>
        <v>0</v>
      </c>
      <c r="S28" s="17">
        <f t="shared" si="0"/>
        <v>0</v>
      </c>
      <c r="T28" s="17">
        <f t="shared" si="0"/>
        <v>739</v>
      </c>
      <c r="U28" s="17">
        <f t="shared" si="0"/>
        <v>0</v>
      </c>
      <c r="V28" s="17">
        <f>SUM(V10:V27)</f>
        <v>5717.9</v>
      </c>
      <c r="W28" s="22"/>
      <c r="X28" s="17" t="s">
        <v>67</v>
      </c>
      <c r="Y28" s="17" t="s">
        <v>67</v>
      </c>
      <c r="Z28" s="17" t="s">
        <v>67</v>
      </c>
      <c r="AA28" s="17" t="s">
        <v>76</v>
      </c>
    </row>
    <row r="29" spans="1:27" ht="27" customHeight="1" thickBot="1" x14ac:dyDescent="0.4">
      <c r="A29" s="81" t="s">
        <v>68</v>
      </c>
      <c r="B29" s="82"/>
      <c r="C29" s="82"/>
      <c r="D29" s="82"/>
      <c r="E29" s="82"/>
      <c r="F29" s="82"/>
      <c r="G29" s="83"/>
      <c r="H29" s="12" t="s">
        <v>36</v>
      </c>
      <c r="I29" s="32">
        <f>SUMIF($H$10:$H$25,"П",I10:I25)</f>
        <v>0</v>
      </c>
      <c r="J29" s="13" t="s">
        <v>67</v>
      </c>
      <c r="K29" s="13" t="s">
        <v>67</v>
      </c>
      <c r="L29" s="13" t="s">
        <v>67</v>
      </c>
      <c r="M29" s="32">
        <f>SUMIF($H$10:$H$25,"П",M10:M25)</f>
        <v>0</v>
      </c>
      <c r="N29" s="32">
        <f t="shared" ref="N29:V29" si="1">SUMIF($H$10:$H$25,"П",N10:N25)</f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>
        <f t="shared" si="1"/>
        <v>0</v>
      </c>
      <c r="T29" s="32">
        <f t="shared" si="1"/>
        <v>0</v>
      </c>
      <c r="U29" s="32">
        <f t="shared" si="1"/>
        <v>0</v>
      </c>
      <c r="V29" s="32">
        <f t="shared" si="1"/>
        <v>0</v>
      </c>
      <c r="W29" s="13"/>
      <c r="X29" s="12" t="s">
        <v>67</v>
      </c>
      <c r="Y29" s="12" t="s">
        <v>67</v>
      </c>
      <c r="Z29" s="12" t="s">
        <v>67</v>
      </c>
      <c r="AA29" s="12">
        <v>0</v>
      </c>
    </row>
    <row r="30" spans="1:27" ht="15" thickBot="1" x14ac:dyDescent="0.4">
      <c r="A30" s="81" t="s">
        <v>69</v>
      </c>
      <c r="B30" s="82"/>
      <c r="C30" s="82"/>
      <c r="D30" s="82"/>
      <c r="E30" s="82"/>
      <c r="F30" s="82"/>
      <c r="G30" s="83"/>
      <c r="H30" s="12" t="s">
        <v>50</v>
      </c>
      <c r="I30" s="32">
        <f>SUMIF($H$10:$H$25,"А",I10:I25)</f>
        <v>20.55</v>
      </c>
      <c r="J30" s="37" t="s">
        <v>67</v>
      </c>
      <c r="K30" s="37" t="s">
        <v>67</v>
      </c>
      <c r="L30" s="37" t="s">
        <v>67</v>
      </c>
      <c r="M30" s="32">
        <f>SUMIF($H$10:$H$25,"А",M10:M25)</f>
        <v>661</v>
      </c>
      <c r="N30" s="32">
        <f t="shared" ref="N30:V30" si="2">SUMIF($H$10:$H$25,"А",N10:N25)</f>
        <v>0</v>
      </c>
      <c r="O30" s="32">
        <f t="shared" si="2"/>
        <v>0</v>
      </c>
      <c r="P30" s="32">
        <f t="shared" si="2"/>
        <v>661</v>
      </c>
      <c r="Q30" s="32">
        <f t="shared" si="2"/>
        <v>0</v>
      </c>
      <c r="R30" s="32">
        <f t="shared" si="2"/>
        <v>0</v>
      </c>
      <c r="S30" s="32">
        <f t="shared" si="2"/>
        <v>0</v>
      </c>
      <c r="T30" s="32">
        <f t="shared" si="2"/>
        <v>661</v>
      </c>
      <c r="U30" s="32">
        <f t="shared" si="2"/>
        <v>0</v>
      </c>
      <c r="V30" s="32">
        <f t="shared" si="2"/>
        <v>5172.8999999999996</v>
      </c>
      <c r="W30" s="13"/>
      <c r="X30" s="12" t="s">
        <v>67</v>
      </c>
      <c r="Y30" s="12" t="s">
        <v>67</v>
      </c>
      <c r="Z30" s="12" t="s">
        <v>67</v>
      </c>
      <c r="AA30" s="12">
        <v>0</v>
      </c>
    </row>
    <row r="31" spans="1:27" ht="21" customHeight="1" thickBot="1" x14ac:dyDescent="0.4">
      <c r="A31" s="81" t="s">
        <v>70</v>
      </c>
      <c r="B31" s="82"/>
      <c r="C31" s="82"/>
      <c r="D31" s="82"/>
      <c r="E31" s="82"/>
      <c r="F31" s="82"/>
      <c r="G31" s="83"/>
      <c r="H31" s="12" t="s">
        <v>35</v>
      </c>
      <c r="I31" s="32">
        <f>SUMIF($H$10:$H$25,"В",I10:I25)</f>
        <v>3.33</v>
      </c>
      <c r="J31" s="34" t="s">
        <v>67</v>
      </c>
      <c r="K31" s="13" t="s">
        <v>67</v>
      </c>
      <c r="L31" s="13" t="s">
        <v>67</v>
      </c>
      <c r="M31" s="32">
        <f>SUMIF($H$10:$H$25,"В",M10:M25)</f>
        <v>78</v>
      </c>
      <c r="N31" s="32">
        <f>SUMIF($H$10:$H$25,"В",N10:N25)</f>
        <v>0</v>
      </c>
      <c r="O31" s="32">
        <f t="shared" ref="O31:V31" si="3">SUMIF($H$10:$H$25,"В",O10:O25)</f>
        <v>0</v>
      </c>
      <c r="P31" s="32">
        <f t="shared" si="3"/>
        <v>78</v>
      </c>
      <c r="Q31" s="32">
        <f t="shared" si="3"/>
        <v>0</v>
      </c>
      <c r="R31" s="32">
        <f t="shared" si="3"/>
        <v>0</v>
      </c>
      <c r="S31" s="32">
        <f t="shared" si="3"/>
        <v>0</v>
      </c>
      <c r="T31" s="32">
        <f t="shared" si="3"/>
        <v>78</v>
      </c>
      <c r="U31" s="32">
        <f t="shared" si="3"/>
        <v>0</v>
      </c>
      <c r="V31" s="32">
        <f t="shared" si="3"/>
        <v>545</v>
      </c>
      <c r="W31" s="13"/>
      <c r="X31" s="12" t="s">
        <v>67</v>
      </c>
      <c r="Y31" s="12" t="s">
        <v>67</v>
      </c>
      <c r="Z31" s="12" t="s">
        <v>67</v>
      </c>
      <c r="AA31" s="12">
        <v>1</v>
      </c>
    </row>
    <row r="32" spans="1:27" ht="32.25" customHeight="1" thickBot="1" x14ac:dyDescent="0.4">
      <c r="A32" s="81" t="s">
        <v>71</v>
      </c>
      <c r="B32" s="82"/>
      <c r="C32" s="82"/>
      <c r="D32" s="82"/>
      <c r="E32" s="82"/>
      <c r="F32" s="82"/>
      <c r="G32" s="83"/>
      <c r="H32" s="12" t="s">
        <v>51</v>
      </c>
      <c r="I32" s="32">
        <f>SUMIF($H$10:$H$25,"В1",I10:I25)</f>
        <v>0</v>
      </c>
      <c r="J32" s="13" t="s">
        <v>67</v>
      </c>
      <c r="K32" s="13" t="s">
        <v>67</v>
      </c>
      <c r="L32" s="13" t="s">
        <v>67</v>
      </c>
      <c r="M32" s="32">
        <f>SUMIF($H$10:$H$25,"В1",M10:M25)</f>
        <v>0</v>
      </c>
      <c r="N32" s="32">
        <f t="shared" ref="N32:V32" si="4">SUMIF($H$10:$H$25,"В1",N10:N25)</f>
        <v>0</v>
      </c>
      <c r="O32" s="32">
        <f t="shared" si="4"/>
        <v>0</v>
      </c>
      <c r="P32" s="32">
        <f t="shared" si="4"/>
        <v>0</v>
      </c>
      <c r="Q32" s="32">
        <f t="shared" si="4"/>
        <v>0</v>
      </c>
      <c r="R32" s="32">
        <f t="shared" si="4"/>
        <v>0</v>
      </c>
      <c r="S32" s="32">
        <f t="shared" si="4"/>
        <v>0</v>
      </c>
      <c r="T32" s="32">
        <f t="shared" si="4"/>
        <v>0</v>
      </c>
      <c r="U32" s="32">
        <f t="shared" si="4"/>
        <v>0</v>
      </c>
      <c r="V32" s="32">
        <f t="shared" si="4"/>
        <v>0</v>
      </c>
      <c r="W32" s="13"/>
      <c r="X32" s="12" t="s">
        <v>67</v>
      </c>
      <c r="Y32" s="12" t="s">
        <v>67</v>
      </c>
      <c r="Z32" s="12" t="s">
        <v>67</v>
      </c>
      <c r="AA32" s="12">
        <v>0</v>
      </c>
    </row>
  </sheetData>
  <mergeCells count="33">
    <mergeCell ref="A28:G28"/>
    <mergeCell ref="A29:G29"/>
    <mergeCell ref="A30:G30"/>
    <mergeCell ref="A31:G31"/>
    <mergeCell ref="A32:G32"/>
    <mergeCell ref="AA5:AA8"/>
    <mergeCell ref="A6:A8"/>
    <mergeCell ref="B6:B8"/>
    <mergeCell ref="C6:C8"/>
    <mergeCell ref="D6:D8"/>
    <mergeCell ref="E6:E8"/>
    <mergeCell ref="X7:X8"/>
    <mergeCell ref="Y7:Y8"/>
    <mergeCell ref="Z7:Z8"/>
    <mergeCell ref="V6:V8"/>
    <mergeCell ref="L6:L8"/>
    <mergeCell ref="M6:U6"/>
    <mergeCell ref="M7:M8"/>
    <mergeCell ref="N7:P7"/>
    <mergeCell ref="A5:I5"/>
    <mergeCell ref="A2:T2"/>
    <mergeCell ref="J5:V5"/>
    <mergeCell ref="W5:W8"/>
    <mergeCell ref="X5:Z6"/>
    <mergeCell ref="A3:T3"/>
    <mergeCell ref="Q7:T7"/>
    <mergeCell ref="U7:U8"/>
    <mergeCell ref="F6:F8"/>
    <mergeCell ref="G6:G8"/>
    <mergeCell ref="H6:H8"/>
    <mergeCell ref="I6:I8"/>
    <mergeCell ref="J6:J8"/>
    <mergeCell ref="K6:K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2"/>
  <sheetViews>
    <sheetView workbookViewId="0">
      <selection activeCell="V6" sqref="V6:V8"/>
    </sheetView>
  </sheetViews>
  <sheetFormatPr defaultRowHeight="14.5" x14ac:dyDescent="0.35"/>
  <cols>
    <col min="1" max="1" width="6.453125" customWidth="1"/>
    <col min="2" max="2" width="14.1796875" customWidth="1"/>
    <col min="3" max="3" width="4.81640625" customWidth="1"/>
    <col min="4" max="4" width="15.54296875" customWidth="1"/>
    <col min="5" max="5" width="8.1796875" customWidth="1"/>
    <col min="6" max="6" width="10.54296875" customWidth="1"/>
    <col min="7" max="7" width="10.81640625" customWidth="1"/>
    <col min="8" max="8" width="5.1796875" customWidth="1"/>
    <col min="9" max="9" width="7.1796875" customWidth="1"/>
    <col min="13" max="13" width="5.453125" customWidth="1"/>
    <col min="14" max="14" width="8.81640625" customWidth="1"/>
    <col min="15" max="16" width="6.81640625" customWidth="1"/>
    <col min="17" max="17" width="6.54296875" customWidth="1"/>
    <col min="18" max="18" width="6.453125" customWidth="1"/>
    <col min="19" max="19" width="6.1796875" customWidth="1"/>
    <col min="20" max="20" width="5.81640625" customWidth="1"/>
    <col min="23" max="23" width="26" customWidth="1"/>
    <col min="24" max="24" width="10.81640625" customWidth="1"/>
  </cols>
  <sheetData>
    <row r="1" spans="1:27" x14ac:dyDescent="0.3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25"/>
      <c r="S1" s="24"/>
      <c r="T1" s="24"/>
      <c r="U1" s="24"/>
      <c r="V1" s="24" t="s">
        <v>142</v>
      </c>
      <c r="W1" s="35">
        <v>2021</v>
      </c>
      <c r="X1" s="24" t="s">
        <v>78</v>
      </c>
      <c r="Y1" s="30"/>
      <c r="Z1" s="30"/>
      <c r="AA1" s="30"/>
    </row>
    <row r="2" spans="1:27" x14ac:dyDescent="0.35">
      <c r="A2" s="98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24"/>
      <c r="V2" s="24"/>
      <c r="W2" s="30"/>
      <c r="X2" s="30"/>
      <c r="Y2" s="30"/>
      <c r="Z2" s="30"/>
      <c r="AA2" s="30"/>
    </row>
    <row r="3" spans="1:27" x14ac:dyDescent="0.35">
      <c r="A3" s="111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27"/>
      <c r="V3" s="27"/>
      <c r="W3" s="27"/>
      <c r="X3" s="27"/>
      <c r="Y3" s="27"/>
      <c r="Z3" s="27"/>
      <c r="AA3" s="27"/>
    </row>
    <row r="4" spans="1:27" ht="7.5" customHeight="1" thickBot="1" x14ac:dyDescent="0.4">
      <c r="A4" s="28"/>
      <c r="B4" s="28"/>
      <c r="C4" s="28"/>
      <c r="D4" s="28"/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4"/>
      <c r="T4" s="24"/>
      <c r="U4" s="24"/>
      <c r="V4" s="24"/>
      <c r="W4" s="24"/>
      <c r="X4" s="24"/>
      <c r="Y4" s="24"/>
      <c r="Z4" s="24"/>
      <c r="AA4" s="24"/>
    </row>
    <row r="5" spans="1:27" ht="15" hidden="1" thickBot="1" x14ac:dyDescent="0.4">
      <c r="A5" s="113" t="s">
        <v>2</v>
      </c>
      <c r="B5" s="101"/>
      <c r="C5" s="101"/>
      <c r="D5" s="101"/>
      <c r="E5" s="101"/>
      <c r="F5" s="101"/>
      <c r="G5" s="101"/>
      <c r="H5" s="101"/>
      <c r="I5" s="102"/>
      <c r="J5" s="101" t="s">
        <v>3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3" t="s">
        <v>4</v>
      </c>
      <c r="X5" s="105" t="s">
        <v>5</v>
      </c>
      <c r="Y5" s="106"/>
      <c r="Z5" s="107"/>
      <c r="AA5" s="114" t="s">
        <v>6</v>
      </c>
    </row>
    <row r="6" spans="1:27" ht="15" thickBot="1" x14ac:dyDescent="0.4">
      <c r="A6" s="103" t="s">
        <v>7</v>
      </c>
      <c r="B6" s="103" t="s">
        <v>8</v>
      </c>
      <c r="C6" s="103" t="s">
        <v>9</v>
      </c>
      <c r="D6" s="103" t="s">
        <v>10</v>
      </c>
      <c r="E6" s="103" t="s">
        <v>11</v>
      </c>
      <c r="F6" s="103" t="s">
        <v>12</v>
      </c>
      <c r="G6" s="103" t="s">
        <v>13</v>
      </c>
      <c r="H6" s="103" t="s">
        <v>14</v>
      </c>
      <c r="I6" s="103" t="s">
        <v>15</v>
      </c>
      <c r="J6" s="114" t="s">
        <v>16</v>
      </c>
      <c r="K6" s="103" t="s">
        <v>17</v>
      </c>
      <c r="L6" s="103" t="s">
        <v>18</v>
      </c>
      <c r="M6" s="113" t="s">
        <v>19</v>
      </c>
      <c r="N6" s="101"/>
      <c r="O6" s="101"/>
      <c r="P6" s="101"/>
      <c r="Q6" s="101"/>
      <c r="R6" s="101"/>
      <c r="S6" s="101"/>
      <c r="T6" s="101"/>
      <c r="U6" s="102"/>
      <c r="V6" s="103" t="s">
        <v>20</v>
      </c>
      <c r="W6" s="104"/>
      <c r="X6" s="108"/>
      <c r="Y6" s="109"/>
      <c r="Z6" s="110"/>
      <c r="AA6" s="115"/>
    </row>
    <row r="7" spans="1:27" ht="15" thickBot="1" x14ac:dyDescent="0.4">
      <c r="A7" s="104"/>
      <c r="B7" s="104"/>
      <c r="C7" s="104"/>
      <c r="D7" s="104"/>
      <c r="E7" s="104"/>
      <c r="F7" s="104"/>
      <c r="G7" s="104"/>
      <c r="H7" s="104"/>
      <c r="I7" s="104"/>
      <c r="J7" s="115"/>
      <c r="K7" s="104"/>
      <c r="L7" s="104"/>
      <c r="M7" s="103" t="s">
        <v>21</v>
      </c>
      <c r="N7" s="113" t="s">
        <v>22</v>
      </c>
      <c r="O7" s="101"/>
      <c r="P7" s="102"/>
      <c r="Q7" s="113" t="s">
        <v>23</v>
      </c>
      <c r="R7" s="101"/>
      <c r="S7" s="101"/>
      <c r="T7" s="102"/>
      <c r="U7" s="103" t="s">
        <v>24</v>
      </c>
      <c r="V7" s="104"/>
      <c r="W7" s="104"/>
      <c r="X7" s="103" t="s">
        <v>25</v>
      </c>
      <c r="Y7" s="103" t="s">
        <v>26</v>
      </c>
      <c r="Z7" s="103" t="s">
        <v>27</v>
      </c>
      <c r="AA7" s="115"/>
    </row>
    <row r="8" spans="1:27" ht="265.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4"/>
      <c r="N8" s="39" t="s">
        <v>28</v>
      </c>
      <c r="O8" s="39" t="s">
        <v>29</v>
      </c>
      <c r="P8" s="39" t="s">
        <v>30</v>
      </c>
      <c r="Q8" s="39" t="s">
        <v>31</v>
      </c>
      <c r="R8" s="39" t="s">
        <v>32</v>
      </c>
      <c r="S8" s="39" t="s">
        <v>33</v>
      </c>
      <c r="T8" s="39" t="s">
        <v>34</v>
      </c>
      <c r="U8" s="104"/>
      <c r="V8" s="104"/>
      <c r="W8" s="104"/>
      <c r="X8" s="104"/>
      <c r="Y8" s="104"/>
      <c r="Z8" s="104"/>
      <c r="AA8" s="115"/>
    </row>
    <row r="9" spans="1:27" ht="15" thickBot="1" x14ac:dyDescent="0.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  <c r="Y9" s="31">
        <v>25</v>
      </c>
      <c r="Z9" s="31">
        <v>26</v>
      </c>
      <c r="AA9" s="31">
        <v>27</v>
      </c>
    </row>
    <row r="10" spans="1:27" ht="58" x14ac:dyDescent="0.35">
      <c r="A10" s="32">
        <v>1</v>
      </c>
      <c r="B10" s="32" t="s">
        <v>53</v>
      </c>
      <c r="C10" s="32" t="s">
        <v>79</v>
      </c>
      <c r="D10" s="32" t="s">
        <v>80</v>
      </c>
      <c r="E10" s="32" t="s">
        <v>81</v>
      </c>
      <c r="F10" s="32" t="s">
        <v>82</v>
      </c>
      <c r="G10" s="32" t="s">
        <v>83</v>
      </c>
      <c r="H10" s="32" t="s">
        <v>35</v>
      </c>
      <c r="I10" s="32">
        <v>3.33</v>
      </c>
      <c r="J10" s="32" t="s">
        <v>79</v>
      </c>
      <c r="K10" s="32">
        <v>0</v>
      </c>
      <c r="L10" s="32">
        <v>0</v>
      </c>
      <c r="M10" s="32">
        <v>78</v>
      </c>
      <c r="N10" s="32">
        <v>0</v>
      </c>
      <c r="O10" s="32">
        <v>0</v>
      </c>
      <c r="P10" s="32">
        <v>78</v>
      </c>
      <c r="Q10" s="32">
        <v>0</v>
      </c>
      <c r="R10" s="32">
        <v>0</v>
      </c>
      <c r="S10" s="32">
        <v>0</v>
      </c>
      <c r="T10" s="32">
        <v>78</v>
      </c>
      <c r="U10" s="32">
        <v>0</v>
      </c>
      <c r="V10" s="32">
        <v>545</v>
      </c>
      <c r="W10" s="32">
        <v>0</v>
      </c>
      <c r="X10" s="32">
        <v>0</v>
      </c>
      <c r="Y10" s="33" t="s">
        <v>125</v>
      </c>
      <c r="Z10" s="33" t="s">
        <v>84</v>
      </c>
      <c r="AA10" s="32">
        <v>1</v>
      </c>
    </row>
    <row r="11" spans="1:27" ht="43.5" x14ac:dyDescent="0.35">
      <c r="A11" s="32">
        <v>2</v>
      </c>
      <c r="B11" s="10" t="s">
        <v>53</v>
      </c>
      <c r="C11" s="10" t="s">
        <v>79</v>
      </c>
      <c r="D11" s="10" t="s">
        <v>85</v>
      </c>
      <c r="E11" s="10">
        <v>0.4</v>
      </c>
      <c r="F11" s="10" t="s">
        <v>86</v>
      </c>
      <c r="G11" s="10" t="s">
        <v>83</v>
      </c>
      <c r="H11" s="10" t="s">
        <v>50</v>
      </c>
      <c r="I11" s="10">
        <v>1.1000000000000001</v>
      </c>
      <c r="J11" s="10" t="s">
        <v>64</v>
      </c>
      <c r="K11" s="10">
        <v>0</v>
      </c>
      <c r="L11" s="10">
        <v>0</v>
      </c>
      <c r="M11" s="10">
        <v>17</v>
      </c>
      <c r="N11" s="10">
        <v>0</v>
      </c>
      <c r="O11" s="10">
        <v>0</v>
      </c>
      <c r="P11" s="10">
        <v>17</v>
      </c>
      <c r="Q11" s="10">
        <v>0</v>
      </c>
      <c r="R11" s="10">
        <v>0</v>
      </c>
      <c r="S11" s="10">
        <v>0</v>
      </c>
      <c r="T11" s="10">
        <v>17</v>
      </c>
      <c r="U11" s="10">
        <v>0</v>
      </c>
      <c r="V11" s="10">
        <v>164</v>
      </c>
      <c r="W11" s="10" t="s">
        <v>87</v>
      </c>
      <c r="X11" s="10"/>
      <c r="Y11" s="33" t="s">
        <v>125</v>
      </c>
      <c r="Z11" s="33" t="s">
        <v>84</v>
      </c>
      <c r="AA11" s="10">
        <v>0</v>
      </c>
    </row>
    <row r="12" spans="1:27" ht="43.5" x14ac:dyDescent="0.35">
      <c r="A12" s="32">
        <v>3</v>
      </c>
      <c r="B12" s="10" t="s">
        <v>53</v>
      </c>
      <c r="C12" s="10" t="s">
        <v>79</v>
      </c>
      <c r="D12" s="10" t="s">
        <v>88</v>
      </c>
      <c r="E12" s="10">
        <v>0.4</v>
      </c>
      <c r="F12" s="10" t="s">
        <v>89</v>
      </c>
      <c r="G12" s="10" t="s">
        <v>90</v>
      </c>
      <c r="H12" s="10" t="s">
        <v>50</v>
      </c>
      <c r="I12" s="10">
        <v>1</v>
      </c>
      <c r="J12" s="10" t="s">
        <v>62</v>
      </c>
      <c r="K12" s="10">
        <v>0</v>
      </c>
      <c r="L12" s="10">
        <v>0</v>
      </c>
      <c r="M12" s="10">
        <v>75</v>
      </c>
      <c r="N12" s="10">
        <v>0</v>
      </c>
      <c r="O12" s="10">
        <v>0</v>
      </c>
      <c r="P12" s="10">
        <v>75</v>
      </c>
      <c r="Q12" s="10">
        <v>0</v>
      </c>
      <c r="R12" s="10">
        <v>0</v>
      </c>
      <c r="S12" s="10">
        <v>0</v>
      </c>
      <c r="T12" s="10">
        <v>75</v>
      </c>
      <c r="U12" s="10">
        <v>0</v>
      </c>
      <c r="V12" s="10">
        <v>573</v>
      </c>
      <c r="W12" s="10">
        <v>0</v>
      </c>
      <c r="X12" s="10"/>
      <c r="Y12" s="33" t="s">
        <v>125</v>
      </c>
      <c r="Z12" s="33" t="s">
        <v>84</v>
      </c>
      <c r="AA12" s="10">
        <v>0</v>
      </c>
    </row>
    <row r="13" spans="1:27" ht="43.5" x14ac:dyDescent="0.35">
      <c r="A13" s="32">
        <v>4</v>
      </c>
      <c r="B13" s="10" t="s">
        <v>53</v>
      </c>
      <c r="C13" s="10" t="s">
        <v>79</v>
      </c>
      <c r="D13" s="10" t="s">
        <v>91</v>
      </c>
      <c r="E13" s="10">
        <v>0.4</v>
      </c>
      <c r="F13" s="10" t="s">
        <v>92</v>
      </c>
      <c r="G13" s="10" t="s">
        <v>93</v>
      </c>
      <c r="H13" s="10" t="s">
        <v>50</v>
      </c>
      <c r="I13" s="10">
        <v>1.2</v>
      </c>
      <c r="J13" s="10" t="s">
        <v>94</v>
      </c>
      <c r="K13" s="10">
        <v>0</v>
      </c>
      <c r="L13" s="10">
        <v>0</v>
      </c>
      <c r="M13" s="10">
        <v>39</v>
      </c>
      <c r="N13" s="10">
        <v>0</v>
      </c>
      <c r="O13" s="10">
        <v>0</v>
      </c>
      <c r="P13" s="10">
        <v>39</v>
      </c>
      <c r="Q13" s="10">
        <v>0</v>
      </c>
      <c r="R13" s="10">
        <v>0</v>
      </c>
      <c r="S13" s="10">
        <v>0</v>
      </c>
      <c r="T13" s="10">
        <v>39</v>
      </c>
      <c r="U13" s="10">
        <v>0</v>
      </c>
      <c r="V13" s="10">
        <v>310.5</v>
      </c>
      <c r="W13" s="10" t="s">
        <v>87</v>
      </c>
      <c r="X13" s="10"/>
      <c r="Y13" s="33" t="s">
        <v>125</v>
      </c>
      <c r="Z13" s="33" t="s">
        <v>84</v>
      </c>
      <c r="AA13" s="10">
        <v>0</v>
      </c>
    </row>
    <row r="14" spans="1:27" ht="43.5" x14ac:dyDescent="0.35">
      <c r="A14" s="32">
        <v>5</v>
      </c>
      <c r="B14" s="10" t="s">
        <v>53</v>
      </c>
      <c r="C14" s="10" t="s">
        <v>79</v>
      </c>
      <c r="D14" s="10" t="s">
        <v>95</v>
      </c>
      <c r="E14" s="10">
        <v>0.4</v>
      </c>
      <c r="F14" s="10" t="s">
        <v>96</v>
      </c>
      <c r="G14" s="10" t="s">
        <v>97</v>
      </c>
      <c r="H14" s="10" t="s">
        <v>50</v>
      </c>
      <c r="I14" s="10">
        <v>2</v>
      </c>
      <c r="J14" s="10" t="s">
        <v>62</v>
      </c>
      <c r="K14" s="10">
        <v>0</v>
      </c>
      <c r="L14" s="10">
        <v>0</v>
      </c>
      <c r="M14" s="10">
        <v>146</v>
      </c>
      <c r="N14" s="10">
        <v>0</v>
      </c>
      <c r="O14" s="10">
        <v>0</v>
      </c>
      <c r="P14" s="10">
        <v>146</v>
      </c>
      <c r="Q14" s="10">
        <v>0</v>
      </c>
      <c r="R14" s="10">
        <v>0</v>
      </c>
      <c r="S14" s="10">
        <v>0</v>
      </c>
      <c r="T14" s="10">
        <v>146</v>
      </c>
      <c r="U14" s="10">
        <v>0</v>
      </c>
      <c r="V14" s="10">
        <v>1095</v>
      </c>
      <c r="W14" s="36">
        <v>0</v>
      </c>
      <c r="X14" s="10"/>
      <c r="Y14" s="33" t="s">
        <v>125</v>
      </c>
      <c r="Z14" s="33" t="s">
        <v>84</v>
      </c>
      <c r="AA14" s="10">
        <v>0</v>
      </c>
    </row>
    <row r="15" spans="1:27" ht="43.5" x14ac:dyDescent="0.35">
      <c r="A15" s="32">
        <v>6</v>
      </c>
      <c r="B15" s="10" t="s">
        <v>53</v>
      </c>
      <c r="C15" s="10" t="s">
        <v>79</v>
      </c>
      <c r="D15" s="10" t="s">
        <v>98</v>
      </c>
      <c r="E15" s="10">
        <v>0.4</v>
      </c>
      <c r="F15" s="10" t="s">
        <v>99</v>
      </c>
      <c r="G15" s="10" t="s">
        <v>100</v>
      </c>
      <c r="H15" s="10" t="s">
        <v>50</v>
      </c>
      <c r="I15" s="10">
        <v>2.2000000000000002</v>
      </c>
      <c r="J15" s="10" t="s">
        <v>101</v>
      </c>
      <c r="K15" s="10">
        <v>0</v>
      </c>
      <c r="L15" s="10">
        <v>0</v>
      </c>
      <c r="M15" s="10">
        <v>25</v>
      </c>
      <c r="N15" s="10">
        <v>0</v>
      </c>
      <c r="O15" s="10">
        <v>0</v>
      </c>
      <c r="P15" s="10">
        <v>25</v>
      </c>
      <c r="Q15" s="10">
        <v>0</v>
      </c>
      <c r="R15" s="10">
        <v>0</v>
      </c>
      <c r="S15" s="10">
        <v>0</v>
      </c>
      <c r="T15" s="10">
        <v>25</v>
      </c>
      <c r="U15" s="10">
        <v>0</v>
      </c>
      <c r="V15" s="10">
        <v>187.5</v>
      </c>
      <c r="W15" s="10" t="s">
        <v>87</v>
      </c>
      <c r="X15" s="10"/>
      <c r="Y15" s="33" t="s">
        <v>125</v>
      </c>
      <c r="Z15" s="33" t="s">
        <v>84</v>
      </c>
      <c r="AA15" s="10">
        <v>0</v>
      </c>
    </row>
    <row r="16" spans="1:27" ht="43.5" x14ac:dyDescent="0.35">
      <c r="A16" s="32">
        <v>7</v>
      </c>
      <c r="B16" s="10" t="s">
        <v>53</v>
      </c>
      <c r="C16" s="10" t="s">
        <v>79</v>
      </c>
      <c r="D16" s="10" t="s">
        <v>102</v>
      </c>
      <c r="E16" s="10">
        <v>0.4</v>
      </c>
      <c r="F16" s="10" t="s">
        <v>103</v>
      </c>
      <c r="G16" s="10" t="s">
        <v>104</v>
      </c>
      <c r="H16" s="10" t="s">
        <v>50</v>
      </c>
      <c r="I16" s="10">
        <v>1.05</v>
      </c>
      <c r="J16" s="10" t="s">
        <v>101</v>
      </c>
      <c r="K16" s="10">
        <v>0</v>
      </c>
      <c r="L16" s="10">
        <v>0</v>
      </c>
      <c r="M16" s="10">
        <v>56</v>
      </c>
      <c r="N16" s="10">
        <v>0</v>
      </c>
      <c r="O16" s="10">
        <v>0</v>
      </c>
      <c r="P16" s="10">
        <v>56</v>
      </c>
      <c r="Q16" s="10">
        <v>0</v>
      </c>
      <c r="R16" s="10">
        <v>0</v>
      </c>
      <c r="S16" s="10">
        <v>0</v>
      </c>
      <c r="T16" s="10">
        <v>56</v>
      </c>
      <c r="U16" s="10">
        <v>0</v>
      </c>
      <c r="V16" s="10">
        <v>420</v>
      </c>
      <c r="W16" s="10">
        <v>0</v>
      </c>
      <c r="X16" s="10"/>
      <c r="Y16" s="33" t="s">
        <v>125</v>
      </c>
      <c r="Z16" s="33" t="s">
        <v>84</v>
      </c>
      <c r="AA16" s="10">
        <v>0</v>
      </c>
    </row>
    <row r="17" spans="1:27" ht="43.5" x14ac:dyDescent="0.35">
      <c r="A17" s="32">
        <v>8</v>
      </c>
      <c r="B17" s="10" t="s">
        <v>53</v>
      </c>
      <c r="C17" s="10" t="s">
        <v>79</v>
      </c>
      <c r="D17" s="10" t="s">
        <v>91</v>
      </c>
      <c r="E17" s="10">
        <v>0.4</v>
      </c>
      <c r="F17" s="10" t="s">
        <v>105</v>
      </c>
      <c r="G17" s="10" t="s">
        <v>106</v>
      </c>
      <c r="H17" s="10" t="s">
        <v>50</v>
      </c>
      <c r="I17" s="10">
        <v>1.2</v>
      </c>
      <c r="J17" s="10" t="s">
        <v>94</v>
      </c>
      <c r="K17" s="10">
        <v>0</v>
      </c>
      <c r="L17" s="10">
        <v>0</v>
      </c>
      <c r="M17" s="10">
        <v>39</v>
      </c>
      <c r="N17" s="10">
        <v>0</v>
      </c>
      <c r="O17" s="10">
        <v>0</v>
      </c>
      <c r="P17" s="10">
        <v>39</v>
      </c>
      <c r="Q17" s="10">
        <v>0</v>
      </c>
      <c r="R17" s="10">
        <v>0</v>
      </c>
      <c r="S17" s="10">
        <v>0</v>
      </c>
      <c r="T17" s="10">
        <v>39</v>
      </c>
      <c r="U17" s="10">
        <v>0</v>
      </c>
      <c r="V17" s="10">
        <v>310.5</v>
      </c>
      <c r="W17" s="10" t="s">
        <v>87</v>
      </c>
      <c r="X17" s="10"/>
      <c r="Y17" s="33" t="s">
        <v>125</v>
      </c>
      <c r="Z17" s="33" t="s">
        <v>84</v>
      </c>
      <c r="AA17" s="10">
        <v>0</v>
      </c>
    </row>
    <row r="18" spans="1:27" ht="43.5" x14ac:dyDescent="0.35">
      <c r="A18" s="32">
        <v>9</v>
      </c>
      <c r="B18" s="10" t="s">
        <v>53</v>
      </c>
      <c r="C18" s="10" t="s">
        <v>79</v>
      </c>
      <c r="D18" s="10" t="s">
        <v>107</v>
      </c>
      <c r="E18" s="10">
        <v>0.4</v>
      </c>
      <c r="F18" s="10" t="s">
        <v>108</v>
      </c>
      <c r="G18" s="10" t="s">
        <v>109</v>
      </c>
      <c r="H18" s="10" t="s">
        <v>50</v>
      </c>
      <c r="I18" s="10">
        <v>1.4</v>
      </c>
      <c r="J18" s="10" t="s">
        <v>62</v>
      </c>
      <c r="K18" s="10">
        <v>0</v>
      </c>
      <c r="L18" s="10">
        <v>0</v>
      </c>
      <c r="M18" s="10">
        <v>70</v>
      </c>
      <c r="N18" s="10">
        <v>0</v>
      </c>
      <c r="O18" s="10">
        <v>0</v>
      </c>
      <c r="P18" s="10">
        <v>70</v>
      </c>
      <c r="Q18" s="10">
        <v>0</v>
      </c>
      <c r="R18" s="10">
        <v>0</v>
      </c>
      <c r="S18" s="10">
        <v>0</v>
      </c>
      <c r="T18" s="10">
        <v>70</v>
      </c>
      <c r="U18" s="10">
        <v>0</v>
      </c>
      <c r="V18" s="10">
        <v>525</v>
      </c>
      <c r="W18" s="36">
        <v>0</v>
      </c>
      <c r="X18" s="10"/>
      <c r="Y18" s="33" t="s">
        <v>125</v>
      </c>
      <c r="Z18" s="33" t="s">
        <v>84</v>
      </c>
      <c r="AA18" s="10">
        <v>0</v>
      </c>
    </row>
    <row r="19" spans="1:27" ht="43.5" x14ac:dyDescent="0.35">
      <c r="A19" s="32">
        <v>10</v>
      </c>
      <c r="B19" s="10" t="s">
        <v>53</v>
      </c>
      <c r="C19" s="10" t="s">
        <v>79</v>
      </c>
      <c r="D19" s="10" t="s">
        <v>110</v>
      </c>
      <c r="E19" s="10">
        <v>0.4</v>
      </c>
      <c r="F19" s="10" t="s">
        <v>111</v>
      </c>
      <c r="G19" s="10" t="s">
        <v>112</v>
      </c>
      <c r="H19" s="10" t="s">
        <v>50</v>
      </c>
      <c r="I19" s="10">
        <v>1</v>
      </c>
      <c r="J19" s="10" t="s">
        <v>113</v>
      </c>
      <c r="K19" s="10">
        <v>0</v>
      </c>
      <c r="L19" s="10">
        <v>0</v>
      </c>
      <c r="M19" s="10">
        <v>18</v>
      </c>
      <c r="N19" s="10">
        <v>0</v>
      </c>
      <c r="O19" s="10">
        <v>0</v>
      </c>
      <c r="P19" s="10">
        <v>18</v>
      </c>
      <c r="Q19" s="10">
        <v>0</v>
      </c>
      <c r="R19" s="10">
        <v>0</v>
      </c>
      <c r="S19" s="10">
        <v>0</v>
      </c>
      <c r="T19" s="10">
        <v>18</v>
      </c>
      <c r="U19" s="10">
        <v>0</v>
      </c>
      <c r="V19" s="10">
        <v>140.4</v>
      </c>
      <c r="W19" s="10">
        <v>0</v>
      </c>
      <c r="X19" s="10"/>
      <c r="Y19" s="33" t="s">
        <v>125</v>
      </c>
      <c r="Z19" s="33" t="s">
        <v>84</v>
      </c>
      <c r="AA19" s="10">
        <v>0</v>
      </c>
    </row>
    <row r="20" spans="1:27" ht="43.5" x14ac:dyDescent="0.35">
      <c r="A20" s="32">
        <v>11</v>
      </c>
      <c r="B20" s="10" t="s">
        <v>53</v>
      </c>
      <c r="C20" s="10" t="s">
        <v>79</v>
      </c>
      <c r="D20" s="10" t="s">
        <v>91</v>
      </c>
      <c r="E20" s="10">
        <v>0.4</v>
      </c>
      <c r="F20" s="10" t="s">
        <v>114</v>
      </c>
      <c r="G20" s="10" t="s">
        <v>115</v>
      </c>
      <c r="H20" s="10" t="s">
        <v>50</v>
      </c>
      <c r="I20" s="10">
        <v>1.3</v>
      </c>
      <c r="J20" s="10" t="s">
        <v>94</v>
      </c>
      <c r="K20" s="10">
        <v>0</v>
      </c>
      <c r="L20" s="10">
        <v>0</v>
      </c>
      <c r="M20" s="10">
        <v>39</v>
      </c>
      <c r="N20" s="10">
        <v>0</v>
      </c>
      <c r="O20" s="10">
        <v>0</v>
      </c>
      <c r="P20" s="10">
        <v>39</v>
      </c>
      <c r="Q20" s="10">
        <v>0</v>
      </c>
      <c r="R20" s="10">
        <v>0</v>
      </c>
      <c r="S20" s="10">
        <v>0</v>
      </c>
      <c r="T20" s="10">
        <v>39</v>
      </c>
      <c r="U20" s="10">
        <v>0</v>
      </c>
      <c r="V20" s="10">
        <v>310.5</v>
      </c>
      <c r="W20" s="10" t="s">
        <v>87</v>
      </c>
      <c r="X20" s="10"/>
      <c r="Y20" s="33" t="s">
        <v>125</v>
      </c>
      <c r="Z20" s="33" t="s">
        <v>84</v>
      </c>
      <c r="AA20" s="10">
        <v>0</v>
      </c>
    </row>
    <row r="21" spans="1:27" ht="43.5" x14ac:dyDescent="0.35">
      <c r="A21" s="32">
        <v>12</v>
      </c>
      <c r="B21" s="10" t="s">
        <v>53</v>
      </c>
      <c r="C21" s="10" t="s">
        <v>79</v>
      </c>
      <c r="D21" s="10" t="s">
        <v>98</v>
      </c>
      <c r="E21" s="10">
        <v>0.4</v>
      </c>
      <c r="F21" s="10" t="s">
        <v>116</v>
      </c>
      <c r="G21" s="10" t="s">
        <v>117</v>
      </c>
      <c r="H21" s="10" t="s">
        <v>50</v>
      </c>
      <c r="I21" s="10">
        <v>1.2</v>
      </c>
      <c r="J21" s="10" t="s">
        <v>101</v>
      </c>
      <c r="K21" s="10">
        <v>0</v>
      </c>
      <c r="L21" s="10">
        <v>0</v>
      </c>
      <c r="M21" s="10">
        <v>25</v>
      </c>
      <c r="N21" s="10">
        <v>0</v>
      </c>
      <c r="O21" s="10">
        <v>0</v>
      </c>
      <c r="P21" s="10">
        <v>25</v>
      </c>
      <c r="Q21" s="10">
        <v>0</v>
      </c>
      <c r="R21" s="10">
        <v>0</v>
      </c>
      <c r="S21" s="10">
        <v>0</v>
      </c>
      <c r="T21" s="10">
        <v>25</v>
      </c>
      <c r="U21" s="10">
        <v>0</v>
      </c>
      <c r="V21" s="10">
        <v>187.5</v>
      </c>
      <c r="W21" s="10" t="s">
        <v>87</v>
      </c>
      <c r="X21" s="10"/>
      <c r="Y21" s="33" t="s">
        <v>125</v>
      </c>
      <c r="Z21" s="33" t="s">
        <v>84</v>
      </c>
      <c r="AA21" s="10">
        <v>0</v>
      </c>
    </row>
    <row r="22" spans="1:27" ht="43.5" x14ac:dyDescent="0.35">
      <c r="A22" s="32">
        <v>13</v>
      </c>
      <c r="B22" s="10" t="s">
        <v>53</v>
      </c>
      <c r="C22" s="10" t="s">
        <v>79</v>
      </c>
      <c r="D22" s="10" t="s">
        <v>85</v>
      </c>
      <c r="E22" s="10">
        <v>0.4</v>
      </c>
      <c r="F22" s="10" t="s">
        <v>118</v>
      </c>
      <c r="G22" s="10" t="s">
        <v>119</v>
      </c>
      <c r="H22" s="10" t="s">
        <v>50</v>
      </c>
      <c r="I22" s="10">
        <v>1.25</v>
      </c>
      <c r="J22" s="10" t="s">
        <v>64</v>
      </c>
      <c r="K22" s="10">
        <v>0</v>
      </c>
      <c r="L22" s="10">
        <v>0</v>
      </c>
      <c r="M22" s="10">
        <v>17</v>
      </c>
      <c r="N22" s="10">
        <v>0</v>
      </c>
      <c r="O22" s="10">
        <v>0</v>
      </c>
      <c r="P22" s="10">
        <v>17</v>
      </c>
      <c r="Q22" s="10">
        <v>0</v>
      </c>
      <c r="R22" s="10">
        <v>0</v>
      </c>
      <c r="S22" s="10">
        <v>0</v>
      </c>
      <c r="T22" s="10">
        <v>17</v>
      </c>
      <c r="U22" s="10">
        <v>0</v>
      </c>
      <c r="V22" s="10">
        <v>164</v>
      </c>
      <c r="W22" s="10" t="s">
        <v>87</v>
      </c>
      <c r="X22" s="10"/>
      <c r="Y22" s="33" t="s">
        <v>125</v>
      </c>
      <c r="Z22" s="33" t="s">
        <v>84</v>
      </c>
      <c r="AA22" s="10">
        <v>0</v>
      </c>
    </row>
    <row r="23" spans="1:27" ht="43.5" x14ac:dyDescent="0.35">
      <c r="A23" s="32">
        <v>14</v>
      </c>
      <c r="B23" s="10" t="s">
        <v>53</v>
      </c>
      <c r="C23" s="10" t="s">
        <v>79</v>
      </c>
      <c r="D23" s="10" t="s">
        <v>85</v>
      </c>
      <c r="E23" s="10">
        <v>0.4</v>
      </c>
      <c r="F23" s="10" t="s">
        <v>119</v>
      </c>
      <c r="G23" s="10" t="s">
        <v>120</v>
      </c>
      <c r="H23" s="10" t="s">
        <v>50</v>
      </c>
      <c r="I23" s="10">
        <v>1.35</v>
      </c>
      <c r="J23" s="10" t="s">
        <v>64</v>
      </c>
      <c r="K23" s="10">
        <v>0</v>
      </c>
      <c r="L23" s="10">
        <v>0</v>
      </c>
      <c r="M23" s="10">
        <v>17</v>
      </c>
      <c r="N23" s="10">
        <v>0</v>
      </c>
      <c r="O23" s="10">
        <v>0</v>
      </c>
      <c r="P23" s="10">
        <v>17</v>
      </c>
      <c r="Q23" s="10">
        <v>0</v>
      </c>
      <c r="R23" s="10">
        <v>0</v>
      </c>
      <c r="S23" s="10">
        <v>0</v>
      </c>
      <c r="T23" s="10">
        <v>17</v>
      </c>
      <c r="U23" s="10">
        <v>0</v>
      </c>
      <c r="V23" s="10">
        <v>164</v>
      </c>
      <c r="W23" s="10" t="s">
        <v>87</v>
      </c>
      <c r="X23" s="10"/>
      <c r="Y23" s="33" t="s">
        <v>125</v>
      </c>
      <c r="Z23" s="33" t="s">
        <v>84</v>
      </c>
      <c r="AA23" s="10">
        <v>0</v>
      </c>
    </row>
    <row r="24" spans="1:27" ht="43.5" x14ac:dyDescent="0.35">
      <c r="A24" s="32">
        <v>15</v>
      </c>
      <c r="B24" s="10" t="s">
        <v>53</v>
      </c>
      <c r="C24" s="10" t="s">
        <v>79</v>
      </c>
      <c r="D24" s="10" t="s">
        <v>91</v>
      </c>
      <c r="E24" s="10">
        <v>0.4</v>
      </c>
      <c r="F24" s="10" t="s">
        <v>121</v>
      </c>
      <c r="G24" s="10" t="s">
        <v>122</v>
      </c>
      <c r="H24" s="10" t="s">
        <v>50</v>
      </c>
      <c r="I24" s="10">
        <v>2.2999999999999998</v>
      </c>
      <c r="J24" s="10" t="s">
        <v>94</v>
      </c>
      <c r="K24" s="10">
        <v>0</v>
      </c>
      <c r="L24" s="10">
        <v>0</v>
      </c>
      <c r="M24" s="10">
        <v>39</v>
      </c>
      <c r="N24" s="10">
        <v>0</v>
      </c>
      <c r="O24" s="10">
        <v>0</v>
      </c>
      <c r="P24" s="10">
        <v>39</v>
      </c>
      <c r="Q24" s="10">
        <v>0</v>
      </c>
      <c r="R24" s="10">
        <v>0</v>
      </c>
      <c r="S24" s="10">
        <v>0</v>
      </c>
      <c r="T24" s="10">
        <v>39</v>
      </c>
      <c r="U24" s="10">
        <v>0</v>
      </c>
      <c r="V24" s="10">
        <v>310.5</v>
      </c>
      <c r="W24" s="10" t="s">
        <v>87</v>
      </c>
      <c r="X24" s="10"/>
      <c r="Y24" s="33" t="s">
        <v>125</v>
      </c>
      <c r="Z24" s="33" t="s">
        <v>84</v>
      </c>
      <c r="AA24" s="10">
        <v>0</v>
      </c>
    </row>
    <row r="25" spans="1:27" ht="43.5" x14ac:dyDescent="0.35">
      <c r="A25" s="32">
        <v>16</v>
      </c>
      <c r="B25" s="10" t="s">
        <v>53</v>
      </c>
      <c r="C25" s="10" t="s">
        <v>79</v>
      </c>
      <c r="D25" s="10" t="s">
        <v>91</v>
      </c>
      <c r="E25" s="10">
        <v>0.4</v>
      </c>
      <c r="F25" s="10" t="s">
        <v>123</v>
      </c>
      <c r="G25" s="10" t="s">
        <v>124</v>
      </c>
      <c r="H25" s="10" t="s">
        <v>50</v>
      </c>
      <c r="I25" s="10">
        <v>1</v>
      </c>
      <c r="J25" s="10" t="s">
        <v>94</v>
      </c>
      <c r="K25" s="10">
        <v>0</v>
      </c>
      <c r="L25" s="10">
        <v>0</v>
      </c>
      <c r="M25" s="10">
        <v>39</v>
      </c>
      <c r="N25" s="10">
        <v>0</v>
      </c>
      <c r="O25" s="10">
        <v>0</v>
      </c>
      <c r="P25" s="10">
        <v>39</v>
      </c>
      <c r="Q25" s="10">
        <v>0</v>
      </c>
      <c r="R25" s="10">
        <v>0</v>
      </c>
      <c r="S25" s="10">
        <v>0</v>
      </c>
      <c r="T25" s="10">
        <v>39</v>
      </c>
      <c r="U25" s="10">
        <v>0</v>
      </c>
      <c r="V25" s="10">
        <v>310.5</v>
      </c>
      <c r="W25" s="10" t="s">
        <v>87</v>
      </c>
      <c r="X25" s="10"/>
      <c r="Y25" s="33" t="s">
        <v>125</v>
      </c>
      <c r="Z25" s="33" t="s">
        <v>84</v>
      </c>
      <c r="AA25" s="10">
        <v>0</v>
      </c>
    </row>
    <row r="26" spans="1:27" ht="43.5" x14ac:dyDescent="0.35">
      <c r="A26" s="32">
        <v>17</v>
      </c>
      <c r="B26" s="32" t="s">
        <v>126</v>
      </c>
      <c r="C26" s="32" t="s">
        <v>79</v>
      </c>
      <c r="D26" s="32" t="s">
        <v>127</v>
      </c>
      <c r="E26" s="32" t="s">
        <v>128</v>
      </c>
      <c r="F26" s="32" t="s">
        <v>129</v>
      </c>
      <c r="G26" s="32" t="s">
        <v>130</v>
      </c>
      <c r="H26" s="32" t="s">
        <v>36</v>
      </c>
      <c r="I26" s="32">
        <v>1.5</v>
      </c>
      <c r="J26" s="32" t="s">
        <v>131</v>
      </c>
      <c r="K26" s="32">
        <v>0</v>
      </c>
      <c r="L26" s="32">
        <v>0</v>
      </c>
      <c r="M26" s="32">
        <v>6</v>
      </c>
      <c r="N26" s="32">
        <v>0</v>
      </c>
      <c r="O26" s="32">
        <v>0</v>
      </c>
      <c r="P26" s="32">
        <v>6</v>
      </c>
      <c r="Q26" s="32">
        <v>0</v>
      </c>
      <c r="R26" s="32">
        <v>0</v>
      </c>
      <c r="S26" s="32">
        <v>0</v>
      </c>
      <c r="T26" s="32">
        <v>6</v>
      </c>
      <c r="U26" s="32">
        <v>0</v>
      </c>
      <c r="V26" s="32">
        <v>0</v>
      </c>
      <c r="W26" s="32" t="s">
        <v>132</v>
      </c>
      <c r="X26" s="32"/>
      <c r="Y26" s="32"/>
      <c r="Z26" s="32"/>
      <c r="AA26" s="32">
        <v>1</v>
      </c>
    </row>
    <row r="27" spans="1:27" ht="43.5" x14ac:dyDescent="0.35">
      <c r="A27" s="32">
        <v>18</v>
      </c>
      <c r="B27" s="32" t="s">
        <v>126</v>
      </c>
      <c r="C27" s="32" t="s">
        <v>133</v>
      </c>
      <c r="D27" s="32" t="s">
        <v>134</v>
      </c>
      <c r="E27" s="32">
        <v>0.38</v>
      </c>
      <c r="F27" s="32" t="s">
        <v>135</v>
      </c>
      <c r="G27" s="32" t="s">
        <v>136</v>
      </c>
      <c r="H27" s="32" t="s">
        <v>36</v>
      </c>
      <c r="I27" s="32">
        <v>4</v>
      </c>
      <c r="J27" s="32" t="s">
        <v>137</v>
      </c>
      <c r="K27" s="32">
        <v>0</v>
      </c>
      <c r="L27" s="32">
        <v>0</v>
      </c>
      <c r="M27" s="32">
        <v>83</v>
      </c>
      <c r="N27" s="32">
        <v>0</v>
      </c>
      <c r="O27" s="32">
        <v>0</v>
      </c>
      <c r="P27" s="32">
        <v>83</v>
      </c>
      <c r="Q27" s="32">
        <v>0</v>
      </c>
      <c r="R27" s="32">
        <v>0</v>
      </c>
      <c r="S27" s="32">
        <v>0</v>
      </c>
      <c r="T27" s="32">
        <v>83</v>
      </c>
      <c r="U27" s="32">
        <v>0</v>
      </c>
      <c r="V27" s="32">
        <v>187.5</v>
      </c>
      <c r="W27" s="10" t="s">
        <v>87</v>
      </c>
      <c r="X27" s="32"/>
      <c r="Y27" s="32"/>
      <c r="Z27" s="32"/>
      <c r="AA27" s="32">
        <v>1</v>
      </c>
    </row>
    <row r="28" spans="1:27" ht="43.5" x14ac:dyDescent="0.35">
      <c r="A28" s="32">
        <v>19</v>
      </c>
      <c r="B28" s="32" t="s">
        <v>126</v>
      </c>
      <c r="C28" s="32" t="s">
        <v>133</v>
      </c>
      <c r="D28" s="32" t="s">
        <v>134</v>
      </c>
      <c r="E28" s="32">
        <v>0.38</v>
      </c>
      <c r="F28" s="32" t="s">
        <v>138</v>
      </c>
      <c r="G28" s="32" t="s">
        <v>139</v>
      </c>
      <c r="H28" s="32" t="s">
        <v>36</v>
      </c>
      <c r="I28" s="32">
        <v>0.86599999999999999</v>
      </c>
      <c r="J28" s="32" t="s">
        <v>137</v>
      </c>
      <c r="K28" s="32">
        <v>0</v>
      </c>
      <c r="L28" s="32">
        <v>0</v>
      </c>
      <c r="M28" s="32">
        <v>83</v>
      </c>
      <c r="N28" s="32">
        <v>0</v>
      </c>
      <c r="O28" s="32">
        <v>0</v>
      </c>
      <c r="P28" s="32">
        <v>83</v>
      </c>
      <c r="Q28" s="32">
        <v>0</v>
      </c>
      <c r="R28" s="32">
        <v>0</v>
      </c>
      <c r="S28" s="32">
        <v>0</v>
      </c>
      <c r="T28" s="32">
        <v>83</v>
      </c>
      <c r="U28" s="32">
        <v>0</v>
      </c>
      <c r="V28" s="32">
        <v>187.5</v>
      </c>
      <c r="W28" s="10" t="s">
        <v>87</v>
      </c>
      <c r="X28" s="32"/>
      <c r="Y28" s="32"/>
      <c r="Z28" s="32"/>
      <c r="AA28" s="32">
        <v>1</v>
      </c>
    </row>
    <row r="29" spans="1:27" ht="43.5" x14ac:dyDescent="0.35">
      <c r="A29" s="32">
        <v>20</v>
      </c>
      <c r="B29" s="32" t="s">
        <v>126</v>
      </c>
      <c r="C29" s="32" t="s">
        <v>133</v>
      </c>
      <c r="D29" s="32" t="s">
        <v>134</v>
      </c>
      <c r="E29" s="32">
        <v>0.38</v>
      </c>
      <c r="F29" s="32" t="s">
        <v>140</v>
      </c>
      <c r="G29" s="32" t="s">
        <v>141</v>
      </c>
      <c r="H29" s="32" t="s">
        <v>36</v>
      </c>
      <c r="I29" s="32">
        <v>1.5</v>
      </c>
      <c r="J29" s="32" t="s">
        <v>137</v>
      </c>
      <c r="K29" s="32">
        <v>0</v>
      </c>
      <c r="L29" s="32">
        <v>0</v>
      </c>
      <c r="M29" s="32">
        <v>83</v>
      </c>
      <c r="N29" s="32">
        <v>0</v>
      </c>
      <c r="O29" s="32">
        <v>0</v>
      </c>
      <c r="P29" s="32">
        <v>83</v>
      </c>
      <c r="Q29" s="32">
        <v>0</v>
      </c>
      <c r="R29" s="32">
        <v>0</v>
      </c>
      <c r="S29" s="32">
        <v>0</v>
      </c>
      <c r="T29" s="32">
        <v>83</v>
      </c>
      <c r="U29" s="32">
        <v>0</v>
      </c>
      <c r="V29" s="32">
        <v>187.5</v>
      </c>
      <c r="W29" s="10" t="s">
        <v>87</v>
      </c>
      <c r="X29" s="32"/>
      <c r="Y29" s="32"/>
      <c r="Z29" s="32"/>
      <c r="AA29" s="32">
        <v>1</v>
      </c>
    </row>
    <row r="30" spans="1:27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10"/>
      <c r="X30" s="32"/>
      <c r="Y30" s="32"/>
      <c r="Z30" s="32"/>
      <c r="AA30" s="32"/>
    </row>
    <row r="31" spans="1:27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10"/>
      <c r="X31" s="32"/>
      <c r="Y31" s="32"/>
      <c r="Z31" s="32"/>
      <c r="AA31" s="32"/>
    </row>
    <row r="32" spans="1:27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10"/>
      <c r="X32" s="32"/>
      <c r="Y32" s="32"/>
      <c r="Z32" s="32"/>
      <c r="AA32" s="32"/>
    </row>
    <row r="33" spans="1:27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10"/>
      <c r="X33" s="32"/>
      <c r="Y33" s="32"/>
      <c r="Z33" s="32"/>
      <c r="AA33" s="32"/>
    </row>
    <row r="34" spans="1:27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41"/>
      <c r="Z34" s="41"/>
      <c r="AA34" s="11"/>
    </row>
    <row r="35" spans="1:27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41"/>
      <c r="Z35" s="41"/>
      <c r="AA35" s="11"/>
    </row>
    <row r="36" spans="1:27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thickBot="1" x14ac:dyDescent="0.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32.25" customHeight="1" thickBot="1" x14ac:dyDescent="0.4">
      <c r="A38" s="81" t="s">
        <v>48</v>
      </c>
      <c r="B38" s="82"/>
      <c r="C38" s="82"/>
      <c r="D38" s="82"/>
      <c r="E38" s="82"/>
      <c r="F38" s="82"/>
      <c r="G38" s="83"/>
      <c r="H38" s="16" t="s">
        <v>49</v>
      </c>
      <c r="I38" s="17">
        <f>SUM(I10:I33)</f>
        <v>31.745999999999999</v>
      </c>
      <c r="J38" s="16" t="s">
        <v>67</v>
      </c>
      <c r="K38" s="17" t="s">
        <v>67</v>
      </c>
      <c r="L38" s="17" t="s">
        <v>67</v>
      </c>
      <c r="M38" s="17">
        <f t="shared" ref="M38:U38" si="0">SUM(M10:M33)</f>
        <v>994</v>
      </c>
      <c r="N38" s="17">
        <f t="shared" si="0"/>
        <v>0</v>
      </c>
      <c r="O38" s="17">
        <f t="shared" si="0"/>
        <v>0</v>
      </c>
      <c r="P38" s="17">
        <f t="shared" si="0"/>
        <v>994</v>
      </c>
      <c r="Q38" s="17">
        <f t="shared" si="0"/>
        <v>0</v>
      </c>
      <c r="R38" s="17">
        <f t="shared" si="0"/>
        <v>0</v>
      </c>
      <c r="S38" s="17">
        <f t="shared" si="0"/>
        <v>0</v>
      </c>
      <c r="T38" s="17">
        <f t="shared" si="0"/>
        <v>994</v>
      </c>
      <c r="U38" s="17">
        <f t="shared" si="0"/>
        <v>0</v>
      </c>
      <c r="V38" s="17">
        <f>SUM(V10:V37)</f>
        <v>6280.4</v>
      </c>
      <c r="W38" s="38"/>
      <c r="X38" s="17" t="s">
        <v>67</v>
      </c>
      <c r="Y38" s="17" t="s">
        <v>67</v>
      </c>
      <c r="Z38" s="17" t="s">
        <v>67</v>
      </c>
      <c r="AA38" s="17" t="s">
        <v>76</v>
      </c>
    </row>
    <row r="39" spans="1:27" ht="15" thickBot="1" x14ac:dyDescent="0.4">
      <c r="A39" s="81" t="s">
        <v>68</v>
      </c>
      <c r="B39" s="82"/>
      <c r="C39" s="82"/>
      <c r="D39" s="82"/>
      <c r="E39" s="82"/>
      <c r="F39" s="82"/>
      <c r="G39" s="83"/>
      <c r="H39" s="12" t="s">
        <v>36</v>
      </c>
      <c r="I39" s="32">
        <f>SUMIF($H$10:$H$25,"П",I10:I25)</f>
        <v>0</v>
      </c>
      <c r="J39" s="13" t="s">
        <v>67</v>
      </c>
      <c r="K39" s="13" t="s">
        <v>67</v>
      </c>
      <c r="L39" s="13" t="s">
        <v>67</v>
      </c>
      <c r="M39" s="32">
        <f t="shared" ref="M39:V39" si="1">SUMIF($H$10:$H$33,"П",M10:M33)</f>
        <v>255</v>
      </c>
      <c r="N39" s="32">
        <f t="shared" si="1"/>
        <v>0</v>
      </c>
      <c r="O39" s="32">
        <f t="shared" si="1"/>
        <v>0</v>
      </c>
      <c r="P39" s="32">
        <f t="shared" si="1"/>
        <v>255</v>
      </c>
      <c r="Q39" s="32">
        <f t="shared" si="1"/>
        <v>0</v>
      </c>
      <c r="R39" s="32">
        <f t="shared" si="1"/>
        <v>0</v>
      </c>
      <c r="S39" s="32">
        <f t="shared" si="1"/>
        <v>0</v>
      </c>
      <c r="T39" s="32">
        <f t="shared" si="1"/>
        <v>255</v>
      </c>
      <c r="U39" s="32">
        <f t="shared" si="1"/>
        <v>0</v>
      </c>
      <c r="V39" s="32">
        <f t="shared" si="1"/>
        <v>562.5</v>
      </c>
      <c r="W39" s="13"/>
      <c r="X39" s="12" t="s">
        <v>67</v>
      </c>
      <c r="Y39" s="12" t="s">
        <v>67</v>
      </c>
      <c r="Z39" s="12" t="s">
        <v>67</v>
      </c>
      <c r="AA39" s="12">
        <v>0</v>
      </c>
    </row>
    <row r="40" spans="1:27" ht="15" thickBot="1" x14ac:dyDescent="0.4">
      <c r="A40" s="81" t="s">
        <v>69</v>
      </c>
      <c r="B40" s="82"/>
      <c r="C40" s="82"/>
      <c r="D40" s="82"/>
      <c r="E40" s="82"/>
      <c r="F40" s="82"/>
      <c r="G40" s="83"/>
      <c r="H40" s="12" t="s">
        <v>50</v>
      </c>
      <c r="I40" s="32">
        <f>SUMIF($H$10:$H$33,"А",I10:I33)</f>
        <v>20.55</v>
      </c>
      <c r="J40" s="37" t="s">
        <v>67</v>
      </c>
      <c r="K40" s="37" t="s">
        <v>67</v>
      </c>
      <c r="L40" s="37" t="s">
        <v>67</v>
      </c>
      <c r="M40" s="32">
        <f>SUMIF($H$10:$H$25,"А",M10:M25)</f>
        <v>661</v>
      </c>
      <c r="N40" s="32">
        <f>SUMIF($H$10:$H$25,"А",N10:N25)</f>
        <v>0</v>
      </c>
      <c r="O40" s="32">
        <f>SUMIF($H$10:$H$33,"А",O10:O33)</f>
        <v>0</v>
      </c>
      <c r="P40" s="32">
        <f>SUMIF($H$10:$H$25,"А",P10:P25)</f>
        <v>661</v>
      </c>
      <c r="Q40" s="32">
        <f t="shared" ref="Q40:V40" si="2">SUMIF($H$10:$H$33,"А",Q10:Q33)</f>
        <v>0</v>
      </c>
      <c r="R40" s="32">
        <f t="shared" si="2"/>
        <v>0</v>
      </c>
      <c r="S40" s="32">
        <f t="shared" si="2"/>
        <v>0</v>
      </c>
      <c r="T40" s="32">
        <f t="shared" si="2"/>
        <v>661</v>
      </c>
      <c r="U40" s="32">
        <f t="shared" si="2"/>
        <v>0</v>
      </c>
      <c r="V40" s="32">
        <f t="shared" si="2"/>
        <v>5172.8999999999996</v>
      </c>
      <c r="W40" s="13"/>
      <c r="X40" s="12" t="s">
        <v>67</v>
      </c>
      <c r="Y40" s="12" t="s">
        <v>67</v>
      </c>
      <c r="Z40" s="12" t="s">
        <v>67</v>
      </c>
      <c r="AA40" s="12">
        <v>0</v>
      </c>
    </row>
    <row r="41" spans="1:27" ht="15" thickBot="1" x14ac:dyDescent="0.4">
      <c r="A41" s="81" t="s">
        <v>70</v>
      </c>
      <c r="B41" s="82"/>
      <c r="C41" s="82"/>
      <c r="D41" s="82"/>
      <c r="E41" s="82"/>
      <c r="F41" s="82"/>
      <c r="G41" s="83"/>
      <c r="H41" s="12" t="s">
        <v>35</v>
      </c>
      <c r="I41" s="32">
        <f>SUMIF($H$10:$H$25,"В",I10:I25)</f>
        <v>3.33</v>
      </c>
      <c r="J41" s="34" t="s">
        <v>67</v>
      </c>
      <c r="K41" s="13" t="s">
        <v>67</v>
      </c>
      <c r="L41" s="13" t="s">
        <v>67</v>
      </c>
      <c r="M41" s="32">
        <f>SUMIF($H$10:$H$33,"В",M10:M33)</f>
        <v>78</v>
      </c>
      <c r="N41" s="32">
        <f>SUMIF($H$10:$H$33,"В",N10:N33)</f>
        <v>0</v>
      </c>
      <c r="O41" s="32">
        <f>SUMIF($H$10:$H$25,"В",O10:O25)</f>
        <v>0</v>
      </c>
      <c r="P41" s="32">
        <f t="shared" ref="P41:V41" si="3">SUMIF($H$10:$H$33,"В",P10:P33)</f>
        <v>78</v>
      </c>
      <c r="Q41" s="32">
        <f t="shared" si="3"/>
        <v>0</v>
      </c>
      <c r="R41" s="32">
        <f t="shared" si="3"/>
        <v>0</v>
      </c>
      <c r="S41" s="32">
        <f t="shared" si="3"/>
        <v>0</v>
      </c>
      <c r="T41" s="32">
        <f t="shared" si="3"/>
        <v>78</v>
      </c>
      <c r="U41" s="32">
        <f t="shared" si="3"/>
        <v>0</v>
      </c>
      <c r="V41" s="32">
        <f t="shared" si="3"/>
        <v>545</v>
      </c>
      <c r="W41" s="13"/>
      <c r="X41" s="12" t="s">
        <v>67</v>
      </c>
      <c r="Y41" s="12" t="s">
        <v>67</v>
      </c>
      <c r="Z41" s="12" t="s">
        <v>67</v>
      </c>
      <c r="AA41" s="12">
        <v>1</v>
      </c>
    </row>
    <row r="42" spans="1:27" ht="26.25" customHeight="1" thickBot="1" x14ac:dyDescent="0.4">
      <c r="A42" s="81" t="s">
        <v>71</v>
      </c>
      <c r="B42" s="82"/>
      <c r="C42" s="82"/>
      <c r="D42" s="82"/>
      <c r="E42" s="82"/>
      <c r="F42" s="82"/>
      <c r="G42" s="83"/>
      <c r="H42" s="12" t="s">
        <v>51</v>
      </c>
      <c r="I42" s="32">
        <f>SUMIF($H$10:$H$33,"В1",I10:I33)</f>
        <v>0</v>
      </c>
      <c r="J42" s="13" t="s">
        <v>67</v>
      </c>
      <c r="K42" s="13" t="s">
        <v>67</v>
      </c>
      <c r="L42" s="13" t="s">
        <v>67</v>
      </c>
      <c r="M42" s="32">
        <f t="shared" ref="M42:V42" si="4">SUMIF($H$10:$H$33,"В1",M10:M33)</f>
        <v>0</v>
      </c>
      <c r="N42" s="32">
        <f t="shared" si="4"/>
        <v>0</v>
      </c>
      <c r="O42" s="32">
        <f t="shared" si="4"/>
        <v>0</v>
      </c>
      <c r="P42" s="32">
        <f t="shared" si="4"/>
        <v>0</v>
      </c>
      <c r="Q42" s="32">
        <f t="shared" si="4"/>
        <v>0</v>
      </c>
      <c r="R42" s="32">
        <f t="shared" si="4"/>
        <v>0</v>
      </c>
      <c r="S42" s="32">
        <f t="shared" si="4"/>
        <v>0</v>
      </c>
      <c r="T42" s="32">
        <f t="shared" si="4"/>
        <v>0</v>
      </c>
      <c r="U42" s="32">
        <f t="shared" si="4"/>
        <v>0</v>
      </c>
      <c r="V42" s="32">
        <f t="shared" si="4"/>
        <v>0</v>
      </c>
      <c r="W42" s="13"/>
      <c r="X42" s="12" t="s">
        <v>67</v>
      </c>
      <c r="Y42" s="12" t="s">
        <v>67</v>
      </c>
      <c r="Z42" s="12" t="s">
        <v>67</v>
      </c>
      <c r="AA42" s="12">
        <v>0</v>
      </c>
    </row>
  </sheetData>
  <mergeCells count="33">
    <mergeCell ref="A42:G42"/>
    <mergeCell ref="Y7:Y8"/>
    <mergeCell ref="Z7:Z8"/>
    <mergeCell ref="A38:G38"/>
    <mergeCell ref="A39:G39"/>
    <mergeCell ref="A40:G40"/>
    <mergeCell ref="A41:G41"/>
    <mergeCell ref="V6:V8"/>
    <mergeCell ref="M7:M8"/>
    <mergeCell ref="N7:P7"/>
    <mergeCell ref="Q7:T7"/>
    <mergeCell ref="U7:U8"/>
    <mergeCell ref="X7:X8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A2:T2"/>
    <mergeCell ref="A3:T3"/>
    <mergeCell ref="A5:I5"/>
    <mergeCell ref="J5:V5"/>
    <mergeCell ref="W5:W8"/>
    <mergeCell ref="J6:J8"/>
    <mergeCell ref="K6:K8"/>
    <mergeCell ref="L6:L8"/>
    <mergeCell ref="M6:U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993"/>
  <sheetViews>
    <sheetView topLeftCell="A10" zoomScale="85" zoomScaleNormal="85" workbookViewId="0">
      <selection activeCell="D11" sqref="D11"/>
    </sheetView>
  </sheetViews>
  <sheetFormatPr defaultColWidth="8.81640625" defaultRowHeight="14.5" x14ac:dyDescent="0.35"/>
  <cols>
    <col min="1" max="1" width="9.1796875" style="25" customWidth="1"/>
    <col min="2" max="2" width="18.1796875" style="25" customWidth="1"/>
    <col min="3" max="3" width="9.1796875" style="25" customWidth="1"/>
    <col min="4" max="4" width="13.81640625" style="25" customWidth="1"/>
    <col min="5" max="5" width="9.1796875" style="25" customWidth="1"/>
    <col min="6" max="6" width="18.1796875" style="25" customWidth="1"/>
    <col min="7" max="7" width="16.1796875" style="25" customWidth="1"/>
    <col min="8" max="9" width="9.1796875" style="25" customWidth="1"/>
    <col min="10" max="10" width="9.81640625" style="24" customWidth="1"/>
    <col min="11" max="16384" width="8.81640625" style="24"/>
  </cols>
  <sheetData>
    <row r="1" spans="1:29" x14ac:dyDescent="0.3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3" t="s">
        <v>40</v>
      </c>
      <c r="R2" s="25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25" customFormat="1" ht="27.75" customHeight="1" thickBot="1" x14ac:dyDescent="0.4">
      <c r="A5" s="28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40" t="s">
        <v>28</v>
      </c>
      <c r="O9" s="40" t="s">
        <v>29</v>
      </c>
      <c r="P9" s="40" t="s">
        <v>30</v>
      </c>
      <c r="Q9" s="40" t="s">
        <v>31</v>
      </c>
      <c r="R9" s="40" t="s">
        <v>32</v>
      </c>
      <c r="S9" s="40" t="s">
        <v>33</v>
      </c>
      <c r="T9" s="40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1">
        <v>25</v>
      </c>
      <c r="Z10" s="31">
        <v>26</v>
      </c>
      <c r="AA10" s="31">
        <v>27</v>
      </c>
    </row>
    <row r="11" spans="1:29" s="45" customFormat="1" ht="157.5" customHeight="1" x14ac:dyDescent="0.35">
      <c r="A11" s="32">
        <v>1</v>
      </c>
      <c r="B11" s="32" t="s">
        <v>53</v>
      </c>
      <c r="C11" s="32" t="s">
        <v>133</v>
      </c>
      <c r="D11" s="32" t="s">
        <v>144</v>
      </c>
      <c r="E11" s="32" t="s">
        <v>128</v>
      </c>
      <c r="F11" s="32" t="s">
        <v>145</v>
      </c>
      <c r="G11" s="32" t="s">
        <v>146</v>
      </c>
      <c r="H11" s="32" t="s">
        <v>35</v>
      </c>
      <c r="I11" s="32">
        <v>6.7160000000000002</v>
      </c>
      <c r="J11" s="32" t="s">
        <v>147</v>
      </c>
      <c r="K11" s="32">
        <v>0</v>
      </c>
      <c r="L11" s="32">
        <v>0</v>
      </c>
      <c r="M11" s="32">
        <v>83</v>
      </c>
      <c r="N11" s="32">
        <v>0</v>
      </c>
      <c r="O11" s="32">
        <v>0</v>
      </c>
      <c r="P11" s="32">
        <v>83</v>
      </c>
      <c r="Q11" s="32">
        <v>0</v>
      </c>
      <c r="R11" s="32">
        <v>0</v>
      </c>
      <c r="S11" s="32">
        <v>0</v>
      </c>
      <c r="T11" s="32">
        <v>83</v>
      </c>
      <c r="U11" s="32">
        <v>0</v>
      </c>
      <c r="V11" s="32">
        <v>0</v>
      </c>
      <c r="W11" s="32"/>
      <c r="X11" s="32" t="s">
        <v>148</v>
      </c>
      <c r="Y11" s="44" t="s">
        <v>149</v>
      </c>
      <c r="Z11" s="33" t="s">
        <v>150</v>
      </c>
      <c r="AA11" s="32">
        <v>0</v>
      </c>
      <c r="AB11" s="8"/>
      <c r="AC11" s="8"/>
    </row>
    <row r="12" spans="1:29" s="45" customFormat="1" ht="157.5" customHeight="1" x14ac:dyDescent="0.35">
      <c r="A12" s="32">
        <v>2</v>
      </c>
      <c r="B12" s="32" t="s">
        <v>53</v>
      </c>
      <c r="C12" s="32" t="s">
        <v>133</v>
      </c>
      <c r="D12" s="32" t="s">
        <v>144</v>
      </c>
      <c r="E12" s="32" t="s">
        <v>128</v>
      </c>
      <c r="F12" s="32" t="s">
        <v>151</v>
      </c>
      <c r="G12" s="32" t="s">
        <v>152</v>
      </c>
      <c r="H12" s="32" t="s">
        <v>35</v>
      </c>
      <c r="I12" s="32">
        <v>2.5830000000000002</v>
      </c>
      <c r="J12" s="32" t="s">
        <v>147</v>
      </c>
      <c r="K12" s="32">
        <v>0</v>
      </c>
      <c r="L12" s="32">
        <v>0</v>
      </c>
      <c r="M12" s="32">
        <v>83</v>
      </c>
      <c r="N12" s="32">
        <v>0</v>
      </c>
      <c r="O12" s="32">
        <v>0</v>
      </c>
      <c r="P12" s="32">
        <v>83</v>
      </c>
      <c r="Q12" s="32">
        <v>0</v>
      </c>
      <c r="R12" s="32">
        <v>0</v>
      </c>
      <c r="S12" s="32">
        <v>0</v>
      </c>
      <c r="T12" s="32">
        <v>83</v>
      </c>
      <c r="U12" s="32">
        <v>0</v>
      </c>
      <c r="V12" s="32">
        <v>0</v>
      </c>
      <c r="W12" s="32"/>
      <c r="X12" s="44" t="s">
        <v>153</v>
      </c>
      <c r="Y12" s="44" t="s">
        <v>149</v>
      </c>
      <c r="Z12" s="33" t="s">
        <v>150</v>
      </c>
      <c r="AA12" s="32">
        <v>0</v>
      </c>
      <c r="AB12" s="8"/>
      <c r="AC12" s="8"/>
    </row>
    <row r="13" spans="1:29" s="45" customFormat="1" ht="14" x14ac:dyDescent="0.35"/>
    <row r="14" spans="1:29" s="45" customFormat="1" ht="14" x14ac:dyDescent="0.35"/>
    <row r="15" spans="1:29" s="45" customFormat="1" ht="14" x14ac:dyDescent="0.35"/>
    <row r="16" spans="1:29" s="45" customFormat="1" ht="14" x14ac:dyDescent="0.35"/>
    <row r="17" s="45" customFormat="1" ht="14" x14ac:dyDescent="0.35"/>
    <row r="18" s="45" customFormat="1" ht="14" x14ac:dyDescent="0.35"/>
    <row r="19" s="45" customFormat="1" ht="14" x14ac:dyDescent="0.35"/>
    <row r="20" s="45" customFormat="1" ht="14" x14ac:dyDescent="0.35"/>
    <row r="21" s="45" customFormat="1" ht="14" x14ac:dyDescent="0.35"/>
    <row r="22" s="45" customFormat="1" ht="14" x14ac:dyDescent="0.35"/>
    <row r="23" s="45" customFormat="1" ht="14" x14ac:dyDescent="0.35"/>
    <row r="24" s="45" customFormat="1" ht="14" x14ac:dyDescent="0.35"/>
    <row r="25" s="45" customFormat="1" ht="14" x14ac:dyDescent="0.35"/>
    <row r="26" s="45" customFormat="1" ht="14" x14ac:dyDescent="0.35"/>
    <row r="27" s="45" customFormat="1" ht="14" x14ac:dyDescent="0.35"/>
    <row r="28" s="45" customFormat="1" ht="14" x14ac:dyDescent="0.35"/>
    <row r="29" s="45" customFormat="1" ht="14" x14ac:dyDescent="0.35"/>
    <row r="30" s="45" customFormat="1" ht="14" x14ac:dyDescent="0.35"/>
    <row r="31" s="45" customFormat="1" ht="14" x14ac:dyDescent="0.35"/>
    <row r="32" s="45" customFormat="1" ht="14" x14ac:dyDescent="0.35"/>
    <row r="33" s="45" customFormat="1" ht="14" x14ac:dyDescent="0.35"/>
    <row r="34" s="45" customFormat="1" ht="14" x14ac:dyDescent="0.35"/>
    <row r="35" s="45" customFormat="1" ht="14" x14ac:dyDescent="0.35"/>
    <row r="36" s="45" customFormat="1" ht="14" x14ac:dyDescent="0.35"/>
    <row r="37" s="45" customFormat="1" ht="14" x14ac:dyDescent="0.35"/>
    <row r="38" s="45" customFormat="1" ht="14" x14ac:dyDescent="0.35"/>
    <row r="39" s="45" customFormat="1" ht="14" x14ac:dyDescent="0.35"/>
    <row r="40" s="45" customFormat="1" ht="14" x14ac:dyDescent="0.35"/>
    <row r="41" s="45" customFormat="1" ht="14" x14ac:dyDescent="0.35"/>
    <row r="42" s="45" customFormat="1" ht="14" x14ac:dyDescent="0.35"/>
    <row r="43" s="45" customFormat="1" ht="14" x14ac:dyDescent="0.35"/>
    <row r="44" s="45" customFormat="1" ht="14" x14ac:dyDescent="0.35"/>
    <row r="45" s="45" customFormat="1" ht="14" x14ac:dyDescent="0.35"/>
    <row r="46" s="45" customFormat="1" ht="14" x14ac:dyDescent="0.35"/>
    <row r="47" s="45" customFormat="1" ht="14" x14ac:dyDescent="0.35"/>
    <row r="48" s="45" customFormat="1" ht="14" x14ac:dyDescent="0.35"/>
    <row r="49" s="45" customFormat="1" ht="14" x14ac:dyDescent="0.35"/>
    <row r="50" s="45" customFormat="1" ht="14" x14ac:dyDescent="0.35"/>
    <row r="51" s="45" customFormat="1" ht="14" x14ac:dyDescent="0.35"/>
    <row r="52" s="45" customFormat="1" ht="14" x14ac:dyDescent="0.35"/>
    <row r="53" s="45" customFormat="1" ht="14" x14ac:dyDescent="0.35"/>
    <row r="54" s="45" customFormat="1" ht="14" x14ac:dyDescent="0.35"/>
    <row r="55" s="45" customFormat="1" ht="14" x14ac:dyDescent="0.35"/>
    <row r="56" s="45" customFormat="1" ht="14" x14ac:dyDescent="0.35"/>
    <row r="57" s="45" customFormat="1" ht="14" x14ac:dyDescent="0.35"/>
    <row r="58" s="45" customFormat="1" ht="14" x14ac:dyDescent="0.35"/>
    <row r="59" s="45" customFormat="1" ht="14" x14ac:dyDescent="0.35"/>
    <row r="60" s="45" customFormat="1" ht="14" x14ac:dyDescent="0.35"/>
    <row r="61" s="45" customFormat="1" ht="14" x14ac:dyDescent="0.35"/>
    <row r="62" s="45" customFormat="1" ht="14" x14ac:dyDescent="0.35"/>
    <row r="63" s="45" customFormat="1" ht="14" x14ac:dyDescent="0.35"/>
    <row r="64" s="45" customFormat="1" ht="14" x14ac:dyDescent="0.35"/>
    <row r="65" s="45" customFormat="1" ht="14" x14ac:dyDescent="0.35"/>
    <row r="66" s="45" customFormat="1" ht="14" x14ac:dyDescent="0.35"/>
    <row r="67" s="45" customFormat="1" ht="14" x14ac:dyDescent="0.35"/>
    <row r="68" s="45" customFormat="1" ht="14" x14ac:dyDescent="0.35"/>
    <row r="69" s="45" customFormat="1" ht="14" x14ac:dyDescent="0.35"/>
    <row r="70" s="45" customFormat="1" ht="14" x14ac:dyDescent="0.35"/>
    <row r="71" s="45" customFormat="1" ht="14" x14ac:dyDescent="0.35"/>
    <row r="72" s="45" customFormat="1" ht="14" x14ac:dyDescent="0.35"/>
    <row r="73" s="45" customFormat="1" ht="14" x14ac:dyDescent="0.35"/>
    <row r="74" s="45" customFormat="1" ht="14" x14ac:dyDescent="0.35"/>
    <row r="75" s="45" customFormat="1" ht="14" x14ac:dyDescent="0.35"/>
    <row r="76" s="45" customFormat="1" ht="14" x14ac:dyDescent="0.35"/>
    <row r="77" s="45" customFormat="1" ht="14" x14ac:dyDescent="0.35"/>
    <row r="78" s="45" customFormat="1" ht="14" x14ac:dyDescent="0.35"/>
    <row r="79" s="45" customFormat="1" ht="14" x14ac:dyDescent="0.35"/>
    <row r="80" s="45" customFormat="1" ht="14" x14ac:dyDescent="0.35"/>
    <row r="81" s="45" customFormat="1" ht="14" x14ac:dyDescent="0.35"/>
    <row r="82" s="45" customFormat="1" ht="14" x14ac:dyDescent="0.35"/>
    <row r="83" s="45" customFormat="1" ht="14" x14ac:dyDescent="0.35"/>
    <row r="84" s="45" customFormat="1" ht="14" x14ac:dyDescent="0.35"/>
    <row r="85" s="45" customFormat="1" ht="14" x14ac:dyDescent="0.35"/>
    <row r="86" s="45" customFormat="1" ht="14" x14ac:dyDescent="0.35"/>
    <row r="87" s="45" customFormat="1" ht="14" x14ac:dyDescent="0.35"/>
    <row r="88" s="45" customFormat="1" ht="14" x14ac:dyDescent="0.35"/>
    <row r="89" s="45" customFormat="1" ht="14" x14ac:dyDescent="0.35"/>
    <row r="90" s="45" customFormat="1" ht="14" x14ac:dyDescent="0.35"/>
    <row r="91" s="45" customFormat="1" ht="14" x14ac:dyDescent="0.35"/>
    <row r="92" s="45" customFormat="1" ht="14" x14ac:dyDescent="0.35"/>
    <row r="93" s="45" customFormat="1" ht="14" x14ac:dyDescent="0.35"/>
    <row r="94" s="45" customFormat="1" ht="14" x14ac:dyDescent="0.35"/>
    <row r="95" s="45" customFormat="1" ht="14" x14ac:dyDescent="0.35"/>
    <row r="96" s="45" customFormat="1" ht="14" x14ac:dyDescent="0.35"/>
    <row r="97" s="45" customFormat="1" ht="14" x14ac:dyDescent="0.35"/>
    <row r="98" s="45" customFormat="1" ht="14" x14ac:dyDescent="0.35"/>
    <row r="99" s="45" customFormat="1" ht="14" x14ac:dyDescent="0.35"/>
    <row r="100" s="45" customFormat="1" ht="14" x14ac:dyDescent="0.35"/>
    <row r="101" s="45" customFormat="1" ht="14" x14ac:dyDescent="0.35"/>
    <row r="102" s="45" customFormat="1" ht="14" x14ac:dyDescent="0.35"/>
    <row r="103" s="45" customFormat="1" ht="14" x14ac:dyDescent="0.35"/>
    <row r="104" s="45" customFormat="1" ht="14" x14ac:dyDescent="0.35"/>
    <row r="105" s="45" customFormat="1" ht="14" x14ac:dyDescent="0.35"/>
    <row r="106" s="45" customFormat="1" ht="14" x14ac:dyDescent="0.35"/>
    <row r="107" s="45" customFormat="1" ht="14" x14ac:dyDescent="0.35"/>
    <row r="108" s="45" customFormat="1" ht="14" x14ac:dyDescent="0.35"/>
    <row r="109" s="45" customFormat="1" ht="14" x14ac:dyDescent="0.35"/>
    <row r="110" s="45" customFormat="1" ht="14" x14ac:dyDescent="0.35"/>
    <row r="111" s="45" customFormat="1" ht="14" x14ac:dyDescent="0.35"/>
    <row r="112" s="45" customFormat="1" ht="14" x14ac:dyDescent="0.35"/>
    <row r="113" s="45" customFormat="1" ht="14" x14ac:dyDescent="0.35"/>
    <row r="114" s="45" customFormat="1" ht="14" x14ac:dyDescent="0.35"/>
    <row r="115" s="45" customFormat="1" ht="14" x14ac:dyDescent="0.35"/>
    <row r="116" s="45" customFormat="1" ht="14" x14ac:dyDescent="0.35"/>
    <row r="117" s="45" customFormat="1" ht="14" x14ac:dyDescent="0.35"/>
    <row r="118" s="45" customFormat="1" ht="14" x14ac:dyDescent="0.35"/>
    <row r="119" s="45" customFormat="1" ht="14" x14ac:dyDescent="0.35"/>
    <row r="120" s="45" customFormat="1" ht="14" x14ac:dyDescent="0.35"/>
    <row r="121" s="45" customFormat="1" ht="14" x14ac:dyDescent="0.35"/>
    <row r="122" s="45" customFormat="1" ht="14" x14ac:dyDescent="0.35"/>
    <row r="123" s="45" customFormat="1" ht="14" x14ac:dyDescent="0.35"/>
    <row r="124" s="45" customFormat="1" ht="14" x14ac:dyDescent="0.35"/>
    <row r="125" s="45" customFormat="1" ht="14" x14ac:dyDescent="0.35"/>
    <row r="126" s="45" customFormat="1" ht="14" x14ac:dyDescent="0.35"/>
    <row r="127" s="45" customFormat="1" ht="14" x14ac:dyDescent="0.35"/>
    <row r="128" s="45" customFormat="1" ht="14" x14ac:dyDescent="0.35"/>
    <row r="129" s="45" customFormat="1" ht="14" x14ac:dyDescent="0.35"/>
    <row r="130" s="45" customFormat="1" ht="14" x14ac:dyDescent="0.35"/>
    <row r="131" s="45" customFormat="1" ht="14" x14ac:dyDescent="0.35"/>
    <row r="132" s="45" customFormat="1" ht="14" x14ac:dyDescent="0.35"/>
    <row r="133" s="45" customFormat="1" ht="14" x14ac:dyDescent="0.35"/>
    <row r="134" s="45" customFormat="1" ht="14" x14ac:dyDescent="0.35"/>
    <row r="135" s="45" customFormat="1" ht="14" x14ac:dyDescent="0.35"/>
    <row r="136" s="45" customFormat="1" ht="14" x14ac:dyDescent="0.35"/>
    <row r="137" s="45" customFormat="1" ht="14" x14ac:dyDescent="0.35"/>
    <row r="138" s="45" customFormat="1" ht="14" x14ac:dyDescent="0.35"/>
    <row r="139" s="45" customFormat="1" ht="14" x14ac:dyDescent="0.35"/>
    <row r="140" s="45" customFormat="1" ht="14" x14ac:dyDescent="0.35"/>
    <row r="141" s="45" customFormat="1" ht="14" x14ac:dyDescent="0.35"/>
    <row r="142" s="45" customFormat="1" ht="14" x14ac:dyDescent="0.35"/>
    <row r="143" s="45" customFormat="1" ht="14" x14ac:dyDescent="0.35"/>
    <row r="144" s="45" customFormat="1" ht="14" x14ac:dyDescent="0.35"/>
    <row r="145" s="45" customFormat="1" ht="14" x14ac:dyDescent="0.35"/>
    <row r="146" s="45" customFormat="1" ht="14" x14ac:dyDescent="0.35"/>
    <row r="147" s="45" customFormat="1" ht="14" x14ac:dyDescent="0.35"/>
    <row r="148" s="45" customFormat="1" ht="14" x14ac:dyDescent="0.35"/>
    <row r="149" s="45" customFormat="1" ht="14" x14ac:dyDescent="0.35"/>
    <row r="150" s="45" customFormat="1" ht="14" x14ac:dyDescent="0.35"/>
    <row r="151" s="45" customFormat="1" ht="14" x14ac:dyDescent="0.35"/>
    <row r="152" s="45" customFormat="1" ht="14" x14ac:dyDescent="0.35"/>
    <row r="153" s="45" customFormat="1" ht="14" x14ac:dyDescent="0.35"/>
    <row r="154" s="45" customFormat="1" ht="14" x14ac:dyDescent="0.35"/>
    <row r="155" s="45" customFormat="1" ht="14" x14ac:dyDescent="0.35"/>
    <row r="156" s="45" customFormat="1" ht="14" x14ac:dyDescent="0.35"/>
    <row r="157" s="45" customFormat="1" ht="14" x14ac:dyDescent="0.35"/>
    <row r="158" s="45" customFormat="1" ht="14" x14ac:dyDescent="0.35"/>
    <row r="159" s="45" customFormat="1" ht="14" x14ac:dyDescent="0.35"/>
    <row r="160" s="45" customFormat="1" ht="14" x14ac:dyDescent="0.35"/>
    <row r="161" s="45" customFormat="1" ht="14" x14ac:dyDescent="0.35"/>
    <row r="162" s="45" customFormat="1" ht="14" x14ac:dyDescent="0.35"/>
    <row r="163" s="45" customFormat="1" ht="14" x14ac:dyDescent="0.35"/>
    <row r="164" s="45" customFormat="1" ht="14" x14ac:dyDescent="0.35"/>
    <row r="165" s="45" customFormat="1" ht="14" x14ac:dyDescent="0.35"/>
    <row r="166" s="45" customFormat="1" ht="14" x14ac:dyDescent="0.35"/>
    <row r="167" s="45" customFormat="1" ht="14" x14ac:dyDescent="0.35"/>
    <row r="168" s="45" customFormat="1" ht="14" x14ac:dyDescent="0.35"/>
    <row r="169" s="45" customFormat="1" ht="14" x14ac:dyDescent="0.35"/>
    <row r="170" s="45" customFormat="1" ht="14" x14ac:dyDescent="0.35"/>
    <row r="171" s="45" customFormat="1" ht="14" x14ac:dyDescent="0.35"/>
    <row r="172" s="45" customFormat="1" ht="14" x14ac:dyDescent="0.35"/>
    <row r="173" s="45" customFormat="1" ht="14" x14ac:dyDescent="0.35"/>
    <row r="174" s="45" customFormat="1" ht="14" x14ac:dyDescent="0.35"/>
    <row r="175" s="45" customFormat="1" ht="14" x14ac:dyDescent="0.35"/>
    <row r="176" s="45" customFormat="1" ht="14" x14ac:dyDescent="0.35"/>
    <row r="177" s="45" customFormat="1" ht="14" x14ac:dyDescent="0.35"/>
    <row r="178" s="45" customFormat="1" ht="14" x14ac:dyDescent="0.35"/>
    <row r="179" s="45" customFormat="1" ht="14" x14ac:dyDescent="0.35"/>
    <row r="180" s="45" customFormat="1" ht="14" x14ac:dyDescent="0.35"/>
    <row r="181" s="45" customFormat="1" ht="14" x14ac:dyDescent="0.35"/>
    <row r="182" s="45" customFormat="1" ht="14" x14ac:dyDescent="0.35"/>
    <row r="183" s="45" customFormat="1" ht="14" x14ac:dyDescent="0.35"/>
    <row r="184" s="45" customFormat="1" ht="14" x14ac:dyDescent="0.35"/>
    <row r="185" s="45" customFormat="1" ht="14" x14ac:dyDescent="0.35"/>
    <row r="186" s="45" customFormat="1" ht="14" x14ac:dyDescent="0.35"/>
    <row r="187" s="45" customFormat="1" ht="14" x14ac:dyDescent="0.35"/>
    <row r="188" s="45" customFormat="1" ht="14" x14ac:dyDescent="0.35"/>
    <row r="189" s="45" customFormat="1" ht="14" x14ac:dyDescent="0.35"/>
    <row r="190" s="45" customFormat="1" ht="14" x14ac:dyDescent="0.35"/>
    <row r="191" s="45" customFormat="1" ht="14" x14ac:dyDescent="0.35"/>
    <row r="192" s="45" customFormat="1" ht="14" x14ac:dyDescent="0.35"/>
    <row r="193" s="45" customFormat="1" ht="14" x14ac:dyDescent="0.35"/>
    <row r="194" s="45" customFormat="1" ht="14" x14ac:dyDescent="0.35"/>
    <row r="195" s="45" customFormat="1" ht="14" x14ac:dyDescent="0.35"/>
    <row r="196" s="45" customFormat="1" ht="14" x14ac:dyDescent="0.35"/>
    <row r="197" s="45" customFormat="1" ht="14" x14ac:dyDescent="0.35"/>
    <row r="198" s="45" customFormat="1" ht="14" x14ac:dyDescent="0.35"/>
    <row r="199" s="45" customFormat="1" ht="14" x14ac:dyDescent="0.35"/>
    <row r="200" s="45" customFormat="1" ht="14" x14ac:dyDescent="0.35"/>
    <row r="201" s="45" customFormat="1" ht="14" x14ac:dyDescent="0.35"/>
    <row r="202" s="45" customFormat="1" ht="14" x14ac:dyDescent="0.35"/>
    <row r="203" s="45" customFormat="1" ht="14" x14ac:dyDescent="0.35"/>
    <row r="204" s="45" customFormat="1" ht="14" x14ac:dyDescent="0.35"/>
    <row r="205" s="45" customFormat="1" ht="14" x14ac:dyDescent="0.35"/>
    <row r="206" s="45" customFormat="1" ht="14" x14ac:dyDescent="0.35"/>
    <row r="207" s="45" customFormat="1" ht="14" x14ac:dyDescent="0.35"/>
    <row r="208" s="45" customFormat="1" ht="14" x14ac:dyDescent="0.35"/>
    <row r="209" s="45" customFormat="1" ht="14" x14ac:dyDescent="0.35"/>
    <row r="210" s="45" customFormat="1" ht="14" x14ac:dyDescent="0.35"/>
    <row r="211" s="45" customFormat="1" ht="14" x14ac:dyDescent="0.35"/>
    <row r="212" s="45" customFormat="1" ht="14" x14ac:dyDescent="0.35"/>
    <row r="213" s="45" customFormat="1" ht="14" x14ac:dyDescent="0.35"/>
    <row r="214" s="45" customFormat="1" ht="14" x14ac:dyDescent="0.35"/>
    <row r="215" s="45" customFormat="1" ht="14" x14ac:dyDescent="0.35"/>
    <row r="216" s="45" customFormat="1" ht="14" x14ac:dyDescent="0.35"/>
    <row r="217" s="45" customFormat="1" ht="14" x14ac:dyDescent="0.35"/>
    <row r="218" s="45" customFormat="1" ht="14" x14ac:dyDescent="0.35"/>
    <row r="219" s="45" customFormat="1" ht="14" x14ac:dyDescent="0.35"/>
    <row r="220" s="45" customFormat="1" ht="14" x14ac:dyDescent="0.35"/>
    <row r="221" s="45" customFormat="1" ht="14" x14ac:dyDescent="0.35"/>
    <row r="222" s="45" customFormat="1" ht="14" x14ac:dyDescent="0.35"/>
    <row r="223" s="45" customFormat="1" ht="14" x14ac:dyDescent="0.35"/>
    <row r="224" s="45" customFormat="1" ht="14" x14ac:dyDescent="0.35"/>
    <row r="225" s="45" customFormat="1" ht="14" x14ac:dyDescent="0.35"/>
    <row r="226" s="45" customFormat="1" ht="14" x14ac:dyDescent="0.35"/>
    <row r="227" s="45" customFormat="1" ht="14" x14ac:dyDescent="0.35"/>
    <row r="228" s="45" customFormat="1" ht="14" x14ac:dyDescent="0.35"/>
    <row r="229" s="45" customFormat="1" ht="14" x14ac:dyDescent="0.35"/>
    <row r="230" s="45" customFormat="1" ht="14" x14ac:dyDescent="0.35"/>
    <row r="231" s="45" customFormat="1" ht="14" x14ac:dyDescent="0.35"/>
    <row r="232" s="45" customFormat="1" ht="14" x14ac:dyDescent="0.35"/>
    <row r="233" s="45" customFormat="1" ht="14" x14ac:dyDescent="0.35"/>
    <row r="234" s="45" customFormat="1" ht="14" x14ac:dyDescent="0.35"/>
    <row r="235" s="45" customFormat="1" ht="14" x14ac:dyDescent="0.35"/>
    <row r="236" s="45" customFormat="1" ht="14" x14ac:dyDescent="0.35"/>
    <row r="237" s="45" customFormat="1" ht="14" x14ac:dyDescent="0.35"/>
    <row r="238" s="45" customFormat="1" ht="14" x14ac:dyDescent="0.35"/>
    <row r="239" s="45" customFormat="1" ht="14" x14ac:dyDescent="0.35"/>
    <row r="240" s="45" customFormat="1" ht="14" x14ac:dyDescent="0.35"/>
    <row r="241" s="45" customFormat="1" ht="14" x14ac:dyDescent="0.35"/>
    <row r="242" s="45" customFormat="1" ht="14" x14ac:dyDescent="0.35"/>
    <row r="243" s="45" customFormat="1" ht="14" x14ac:dyDescent="0.35"/>
    <row r="244" s="45" customFormat="1" ht="14" x14ac:dyDescent="0.35"/>
    <row r="245" s="45" customFormat="1" ht="14" x14ac:dyDescent="0.35"/>
    <row r="246" s="45" customFormat="1" ht="14" x14ac:dyDescent="0.35"/>
    <row r="247" s="45" customFormat="1" ht="14" x14ac:dyDescent="0.35"/>
    <row r="248" s="45" customFormat="1" ht="14" x14ac:dyDescent="0.35"/>
    <row r="249" s="45" customFormat="1" ht="14" x14ac:dyDescent="0.35"/>
    <row r="250" s="45" customFormat="1" ht="14" x14ac:dyDescent="0.35"/>
    <row r="251" s="45" customFormat="1" ht="14" x14ac:dyDescent="0.35"/>
    <row r="252" s="45" customFormat="1" ht="14" x14ac:dyDescent="0.35"/>
    <row r="253" s="45" customFormat="1" ht="14" x14ac:dyDescent="0.35"/>
    <row r="254" s="45" customFormat="1" ht="14" x14ac:dyDescent="0.35"/>
    <row r="255" s="45" customFormat="1" ht="14" x14ac:dyDescent="0.35"/>
    <row r="256" s="45" customFormat="1" ht="14" x14ac:dyDescent="0.35"/>
    <row r="257" s="45" customFormat="1" ht="14" x14ac:dyDescent="0.35"/>
    <row r="258" s="45" customFormat="1" ht="14" x14ac:dyDescent="0.35"/>
    <row r="259" s="45" customFormat="1" ht="14" x14ac:dyDescent="0.35"/>
    <row r="260" s="45" customFormat="1" ht="14" x14ac:dyDescent="0.35"/>
    <row r="261" s="45" customFormat="1" ht="14" x14ac:dyDescent="0.35"/>
    <row r="262" s="45" customFormat="1" ht="14" x14ac:dyDescent="0.35"/>
    <row r="263" s="45" customFormat="1" ht="14" x14ac:dyDescent="0.35"/>
    <row r="264" s="45" customFormat="1" ht="14" x14ac:dyDescent="0.35"/>
    <row r="265" s="45" customFormat="1" ht="14" x14ac:dyDescent="0.35"/>
    <row r="266" s="45" customFormat="1" ht="14" x14ac:dyDescent="0.35"/>
    <row r="267" s="45" customFormat="1" ht="14" x14ac:dyDescent="0.35"/>
    <row r="268" s="45" customFormat="1" ht="14" x14ac:dyDescent="0.35"/>
    <row r="269" s="45" customFormat="1" ht="14" x14ac:dyDescent="0.35"/>
    <row r="270" s="45" customFormat="1" ht="14" x14ac:dyDescent="0.35"/>
    <row r="271" s="45" customFormat="1" ht="14" x14ac:dyDescent="0.35"/>
    <row r="272" s="45" customFormat="1" ht="14" x14ac:dyDescent="0.35"/>
    <row r="273" s="45" customFormat="1" ht="14" x14ac:dyDescent="0.35"/>
    <row r="274" s="45" customFormat="1" ht="14" x14ac:dyDescent="0.35"/>
    <row r="275" s="45" customFormat="1" ht="14" x14ac:dyDescent="0.35"/>
    <row r="276" s="45" customFormat="1" ht="14" x14ac:dyDescent="0.35"/>
    <row r="277" s="45" customFormat="1" ht="14" x14ac:dyDescent="0.35"/>
    <row r="278" s="45" customFormat="1" ht="14" x14ac:dyDescent="0.35"/>
    <row r="279" s="45" customFormat="1" ht="14" x14ac:dyDescent="0.35"/>
    <row r="280" s="45" customFormat="1" ht="14" x14ac:dyDescent="0.35"/>
    <row r="281" s="45" customFormat="1" ht="14" x14ac:dyDescent="0.35"/>
    <row r="282" s="45" customFormat="1" ht="14" x14ac:dyDescent="0.35"/>
    <row r="283" s="45" customFormat="1" ht="14" x14ac:dyDescent="0.35"/>
    <row r="284" s="45" customFormat="1" ht="14" x14ac:dyDescent="0.35"/>
    <row r="285" s="45" customFormat="1" ht="14" x14ac:dyDescent="0.35"/>
    <row r="286" s="45" customFormat="1" ht="14" x14ac:dyDescent="0.35"/>
    <row r="287" s="45" customFormat="1" ht="14" x14ac:dyDescent="0.35"/>
    <row r="288" s="45" customFormat="1" ht="14" x14ac:dyDescent="0.35"/>
    <row r="289" s="45" customFormat="1" ht="14" x14ac:dyDescent="0.35"/>
    <row r="290" s="45" customFormat="1" ht="14" x14ac:dyDescent="0.35"/>
    <row r="291" s="45" customFormat="1" ht="14" x14ac:dyDescent="0.35"/>
    <row r="292" s="45" customFormat="1" ht="14" x14ac:dyDescent="0.35"/>
    <row r="293" s="45" customFormat="1" ht="14" x14ac:dyDescent="0.35"/>
    <row r="294" s="45" customFormat="1" ht="14" x14ac:dyDescent="0.35"/>
    <row r="295" s="45" customFormat="1" ht="14" x14ac:dyDescent="0.35"/>
    <row r="296" s="45" customFormat="1" ht="14" x14ac:dyDescent="0.35"/>
    <row r="297" s="45" customFormat="1" ht="14" x14ac:dyDescent="0.35"/>
    <row r="298" s="45" customFormat="1" ht="14" x14ac:dyDescent="0.35"/>
    <row r="299" s="45" customFormat="1" ht="14" x14ac:dyDescent="0.35"/>
    <row r="300" s="45" customFormat="1" ht="14" x14ac:dyDescent="0.35"/>
    <row r="301" s="45" customFormat="1" ht="14" x14ac:dyDescent="0.35"/>
    <row r="302" s="45" customFormat="1" ht="14" x14ac:dyDescent="0.35"/>
    <row r="303" s="45" customFormat="1" ht="14" x14ac:dyDescent="0.35"/>
    <row r="304" s="45" customFormat="1" ht="14" x14ac:dyDescent="0.35"/>
    <row r="305" s="45" customFormat="1" ht="14" x14ac:dyDescent="0.35"/>
    <row r="306" s="45" customFormat="1" ht="14" x14ac:dyDescent="0.35"/>
    <row r="307" s="45" customFormat="1" ht="14" x14ac:dyDescent="0.35"/>
    <row r="308" s="45" customFormat="1" ht="14" x14ac:dyDescent="0.35"/>
    <row r="309" s="45" customFormat="1" ht="14" x14ac:dyDescent="0.35"/>
    <row r="310" s="45" customFormat="1" ht="14" x14ac:dyDescent="0.35"/>
    <row r="311" s="45" customFormat="1" ht="14" x14ac:dyDescent="0.35"/>
    <row r="312" s="45" customFormat="1" ht="14" x14ac:dyDescent="0.35"/>
    <row r="313" s="45" customFormat="1" ht="14" x14ac:dyDescent="0.35"/>
    <row r="314" s="45" customFormat="1" ht="14" x14ac:dyDescent="0.35"/>
    <row r="315" s="45" customFormat="1" ht="14" x14ac:dyDescent="0.35"/>
    <row r="316" s="45" customFormat="1" ht="14" x14ac:dyDescent="0.35"/>
    <row r="317" s="45" customFormat="1" ht="14" x14ac:dyDescent="0.35"/>
    <row r="318" s="45" customFormat="1" ht="14" x14ac:dyDescent="0.35"/>
    <row r="319" s="45" customFormat="1" ht="14" x14ac:dyDescent="0.35"/>
    <row r="320" s="45" customFormat="1" ht="14" x14ac:dyDescent="0.35"/>
    <row r="321" s="45" customFormat="1" ht="14" x14ac:dyDescent="0.35"/>
    <row r="322" s="45" customFormat="1" ht="14" x14ac:dyDescent="0.35"/>
    <row r="323" s="45" customFormat="1" ht="14" x14ac:dyDescent="0.35"/>
    <row r="324" s="45" customFormat="1" ht="14" x14ac:dyDescent="0.35"/>
    <row r="325" s="45" customFormat="1" ht="14" x14ac:dyDescent="0.35"/>
    <row r="326" s="45" customFormat="1" ht="14" x14ac:dyDescent="0.35"/>
    <row r="327" s="45" customFormat="1" ht="14" x14ac:dyDescent="0.35"/>
    <row r="328" s="45" customFormat="1" ht="14" x14ac:dyDescent="0.35"/>
    <row r="329" s="45" customFormat="1" ht="14" x14ac:dyDescent="0.35"/>
    <row r="330" s="45" customFormat="1" ht="14" x14ac:dyDescent="0.35"/>
    <row r="331" s="45" customFormat="1" ht="14" x14ac:dyDescent="0.35"/>
    <row r="332" s="45" customFormat="1" ht="14" x14ac:dyDescent="0.35"/>
    <row r="333" s="45" customFormat="1" ht="14" x14ac:dyDescent="0.35"/>
    <row r="334" s="45" customFormat="1" ht="14" x14ac:dyDescent="0.35"/>
    <row r="335" s="45" customFormat="1" ht="14" x14ac:dyDescent="0.35"/>
    <row r="336" s="45" customFormat="1" ht="14" x14ac:dyDescent="0.35"/>
    <row r="337" s="45" customFormat="1" ht="14" x14ac:dyDescent="0.35"/>
    <row r="338" s="45" customFormat="1" ht="14" x14ac:dyDescent="0.35"/>
    <row r="339" s="45" customFormat="1" ht="14" x14ac:dyDescent="0.35"/>
    <row r="340" s="45" customFormat="1" ht="14" x14ac:dyDescent="0.35"/>
    <row r="341" s="45" customFormat="1" ht="14" x14ac:dyDescent="0.35"/>
    <row r="342" s="45" customFormat="1" ht="14" x14ac:dyDescent="0.35"/>
    <row r="343" s="45" customFormat="1" ht="14" x14ac:dyDescent="0.35"/>
    <row r="344" s="45" customFormat="1" ht="14" x14ac:dyDescent="0.35"/>
    <row r="345" s="45" customFormat="1" ht="14" x14ac:dyDescent="0.35"/>
    <row r="346" s="45" customFormat="1" ht="14" x14ac:dyDescent="0.35"/>
    <row r="347" s="45" customFormat="1" ht="14" x14ac:dyDescent="0.35"/>
    <row r="348" s="45" customFormat="1" ht="14" x14ac:dyDescent="0.35"/>
    <row r="349" s="45" customFormat="1" ht="14" x14ac:dyDescent="0.35"/>
    <row r="350" s="45" customFormat="1" ht="14" x14ac:dyDescent="0.35"/>
    <row r="351" s="45" customFormat="1" ht="14" x14ac:dyDescent="0.35"/>
    <row r="352" s="45" customFormat="1" ht="14" x14ac:dyDescent="0.35"/>
    <row r="353" s="45" customFormat="1" ht="14" x14ac:dyDescent="0.35"/>
    <row r="354" s="45" customFormat="1" ht="14" x14ac:dyDescent="0.35"/>
    <row r="355" s="45" customFormat="1" ht="14" x14ac:dyDescent="0.35"/>
    <row r="356" s="45" customFormat="1" ht="14" x14ac:dyDescent="0.35"/>
    <row r="357" s="45" customFormat="1" ht="14" x14ac:dyDescent="0.35"/>
    <row r="358" s="45" customFormat="1" ht="14" x14ac:dyDescent="0.35"/>
    <row r="359" s="45" customFormat="1" ht="14" x14ac:dyDescent="0.35"/>
    <row r="360" s="45" customFormat="1" ht="14" x14ac:dyDescent="0.35"/>
    <row r="361" s="45" customFormat="1" ht="14" x14ac:dyDescent="0.35"/>
    <row r="362" s="45" customFormat="1" ht="14" x14ac:dyDescent="0.35"/>
    <row r="363" s="45" customFormat="1" ht="14" x14ac:dyDescent="0.35"/>
    <row r="364" s="45" customFormat="1" ht="14" x14ac:dyDescent="0.35"/>
    <row r="365" s="45" customFormat="1" ht="14" x14ac:dyDescent="0.35"/>
    <row r="366" s="45" customFormat="1" ht="14" x14ac:dyDescent="0.35"/>
    <row r="367" s="45" customFormat="1" ht="14" x14ac:dyDescent="0.35"/>
    <row r="368" s="45" customFormat="1" ht="14" x14ac:dyDescent="0.35"/>
    <row r="369" s="45" customFormat="1" ht="14" x14ac:dyDescent="0.35"/>
    <row r="370" s="45" customFormat="1" ht="14" x14ac:dyDescent="0.35"/>
    <row r="371" s="45" customFormat="1" ht="14" x14ac:dyDescent="0.35"/>
    <row r="372" s="45" customFormat="1" ht="14" x14ac:dyDescent="0.35"/>
    <row r="373" s="45" customFormat="1" ht="14" x14ac:dyDescent="0.35"/>
    <row r="374" s="45" customFormat="1" ht="14" x14ac:dyDescent="0.35"/>
    <row r="375" s="45" customFormat="1" ht="14" x14ac:dyDescent="0.35"/>
    <row r="376" s="45" customFormat="1" ht="14" x14ac:dyDescent="0.35"/>
    <row r="377" s="45" customFormat="1" ht="14" x14ac:dyDescent="0.35"/>
    <row r="378" s="45" customFormat="1" ht="14" x14ac:dyDescent="0.35"/>
    <row r="379" s="45" customFormat="1" ht="14" x14ac:dyDescent="0.35"/>
    <row r="380" s="45" customFormat="1" ht="14" x14ac:dyDescent="0.35"/>
    <row r="381" s="45" customFormat="1" ht="14" x14ac:dyDescent="0.35"/>
    <row r="382" s="45" customFormat="1" ht="14" x14ac:dyDescent="0.35"/>
    <row r="383" s="45" customFormat="1" ht="14" x14ac:dyDescent="0.35"/>
    <row r="384" s="45" customFormat="1" ht="14" x14ac:dyDescent="0.35"/>
    <row r="385" s="45" customFormat="1" ht="14" x14ac:dyDescent="0.35"/>
    <row r="386" s="45" customFormat="1" ht="14" x14ac:dyDescent="0.35"/>
    <row r="387" s="45" customFormat="1" ht="14" x14ac:dyDescent="0.35"/>
    <row r="388" s="45" customFormat="1" ht="14" x14ac:dyDescent="0.35"/>
    <row r="389" s="45" customFormat="1" ht="14" x14ac:dyDescent="0.35"/>
    <row r="390" s="45" customFormat="1" ht="14" x14ac:dyDescent="0.35"/>
    <row r="391" s="45" customFormat="1" ht="14" x14ac:dyDescent="0.35"/>
    <row r="392" s="45" customFormat="1" ht="14" x14ac:dyDescent="0.35"/>
    <row r="393" s="45" customFormat="1" ht="14" x14ac:dyDescent="0.35"/>
    <row r="394" s="45" customFormat="1" ht="14" x14ac:dyDescent="0.35"/>
    <row r="395" s="45" customFormat="1" ht="14" x14ac:dyDescent="0.35"/>
    <row r="396" s="45" customFormat="1" ht="14" x14ac:dyDescent="0.35"/>
    <row r="397" s="45" customFormat="1" ht="14" x14ac:dyDescent="0.35"/>
    <row r="398" s="45" customFormat="1" ht="14" x14ac:dyDescent="0.35"/>
    <row r="399" s="45" customFormat="1" ht="14" x14ac:dyDescent="0.35"/>
    <row r="400" s="45" customFormat="1" ht="14" x14ac:dyDescent="0.35"/>
    <row r="401" s="45" customFormat="1" ht="14" x14ac:dyDescent="0.35"/>
    <row r="402" s="45" customFormat="1" ht="14" x14ac:dyDescent="0.35"/>
    <row r="403" s="45" customFormat="1" ht="14" x14ac:dyDescent="0.35"/>
    <row r="404" s="45" customFormat="1" ht="14" x14ac:dyDescent="0.35"/>
    <row r="405" s="45" customFormat="1" ht="14" x14ac:dyDescent="0.35"/>
    <row r="406" s="45" customFormat="1" ht="14" x14ac:dyDescent="0.35"/>
    <row r="407" s="45" customFormat="1" ht="14" x14ac:dyDescent="0.35"/>
    <row r="408" s="45" customFormat="1" ht="14" x14ac:dyDescent="0.35"/>
    <row r="409" s="45" customFormat="1" ht="14" x14ac:dyDescent="0.35"/>
    <row r="410" s="45" customFormat="1" ht="14" x14ac:dyDescent="0.35"/>
    <row r="411" s="45" customFormat="1" ht="14" x14ac:dyDescent="0.35"/>
    <row r="412" s="45" customFormat="1" ht="14" x14ac:dyDescent="0.35"/>
    <row r="413" s="45" customFormat="1" ht="14" x14ac:dyDescent="0.35"/>
    <row r="414" s="45" customFormat="1" ht="14" x14ac:dyDescent="0.35"/>
    <row r="415" s="45" customFormat="1" ht="14" x14ac:dyDescent="0.35"/>
    <row r="416" s="45" customFormat="1" ht="14" x14ac:dyDescent="0.35"/>
    <row r="417" s="45" customFormat="1" ht="14" x14ac:dyDescent="0.35"/>
    <row r="418" s="45" customFormat="1" ht="14" x14ac:dyDescent="0.35"/>
    <row r="419" s="45" customFormat="1" ht="14" x14ac:dyDescent="0.35"/>
    <row r="420" s="45" customFormat="1" ht="14" x14ac:dyDescent="0.35"/>
    <row r="421" s="45" customFormat="1" ht="14" x14ac:dyDescent="0.35"/>
    <row r="422" s="45" customFormat="1" ht="14" x14ac:dyDescent="0.35"/>
    <row r="423" s="45" customFormat="1" ht="14" x14ac:dyDescent="0.35"/>
    <row r="424" s="45" customFormat="1" ht="14" x14ac:dyDescent="0.35"/>
    <row r="425" s="45" customFormat="1" ht="14" x14ac:dyDescent="0.35"/>
    <row r="426" s="45" customFormat="1" ht="14" x14ac:dyDescent="0.35"/>
    <row r="427" s="45" customFormat="1" ht="14" x14ac:dyDescent="0.35"/>
    <row r="428" s="45" customFormat="1" ht="14" x14ac:dyDescent="0.35"/>
    <row r="429" s="45" customFormat="1" ht="14" x14ac:dyDescent="0.35"/>
    <row r="430" s="45" customFormat="1" ht="14" x14ac:dyDescent="0.35"/>
    <row r="431" s="45" customFormat="1" ht="14" x14ac:dyDescent="0.35"/>
    <row r="432" s="45" customFormat="1" ht="14" x14ac:dyDescent="0.35"/>
    <row r="433" s="45" customFormat="1" ht="14" x14ac:dyDescent="0.35"/>
    <row r="434" s="45" customFormat="1" ht="14" x14ac:dyDescent="0.35"/>
    <row r="435" s="45" customFormat="1" ht="14" x14ac:dyDescent="0.35"/>
    <row r="436" s="45" customFormat="1" ht="14" x14ac:dyDescent="0.35"/>
    <row r="437" s="45" customFormat="1" ht="14" x14ac:dyDescent="0.35"/>
    <row r="438" s="45" customFormat="1" ht="14" x14ac:dyDescent="0.35"/>
    <row r="439" s="45" customFormat="1" ht="14" x14ac:dyDescent="0.35"/>
    <row r="440" s="45" customFormat="1" ht="14" x14ac:dyDescent="0.35"/>
    <row r="441" s="45" customFormat="1" ht="14" x14ac:dyDescent="0.35"/>
    <row r="442" s="45" customFormat="1" ht="14" x14ac:dyDescent="0.35"/>
    <row r="443" s="45" customFormat="1" ht="14" x14ac:dyDescent="0.35"/>
    <row r="444" s="45" customFormat="1" ht="14" x14ac:dyDescent="0.35"/>
    <row r="445" s="45" customFormat="1" ht="14" x14ac:dyDescent="0.35"/>
    <row r="446" s="45" customFormat="1" ht="14" x14ac:dyDescent="0.35"/>
    <row r="447" s="45" customFormat="1" ht="14" x14ac:dyDescent="0.35"/>
    <row r="448" s="45" customFormat="1" ht="14" x14ac:dyDescent="0.35"/>
    <row r="449" s="45" customFormat="1" ht="14" x14ac:dyDescent="0.35"/>
    <row r="450" s="45" customFormat="1" ht="14" x14ac:dyDescent="0.35"/>
    <row r="451" s="45" customFormat="1" ht="14" x14ac:dyDescent="0.35"/>
    <row r="452" s="45" customFormat="1" ht="14" x14ac:dyDescent="0.35"/>
    <row r="453" s="45" customFormat="1" ht="14" x14ac:dyDescent="0.35"/>
    <row r="454" s="45" customFormat="1" ht="14" x14ac:dyDescent="0.35"/>
    <row r="455" s="45" customFormat="1" ht="14" x14ac:dyDescent="0.35"/>
    <row r="456" s="45" customFormat="1" ht="14" x14ac:dyDescent="0.35"/>
    <row r="457" s="45" customFormat="1" ht="14" x14ac:dyDescent="0.35"/>
    <row r="458" s="45" customFormat="1" ht="14" x14ac:dyDescent="0.35"/>
    <row r="459" s="45" customFormat="1" ht="14" x14ac:dyDescent="0.35"/>
    <row r="460" s="45" customFormat="1" ht="14" x14ac:dyDescent="0.35"/>
    <row r="461" s="45" customFormat="1" ht="14" x14ac:dyDescent="0.35"/>
    <row r="462" s="45" customFormat="1" ht="14" x14ac:dyDescent="0.35"/>
    <row r="463" s="45" customFormat="1" ht="14" x14ac:dyDescent="0.35"/>
    <row r="464" s="45" customFormat="1" ht="14" x14ac:dyDescent="0.35"/>
    <row r="465" s="45" customFormat="1" ht="14" x14ac:dyDescent="0.35"/>
    <row r="466" s="45" customFormat="1" ht="14" x14ac:dyDescent="0.35"/>
    <row r="467" s="45" customFormat="1" ht="14" x14ac:dyDescent="0.35"/>
    <row r="468" s="45" customFormat="1" ht="14" x14ac:dyDescent="0.35"/>
    <row r="469" s="45" customFormat="1" ht="14" x14ac:dyDescent="0.35"/>
    <row r="470" s="45" customFormat="1" ht="14" x14ac:dyDescent="0.35"/>
    <row r="471" s="45" customFormat="1" ht="14" x14ac:dyDescent="0.35"/>
    <row r="472" s="45" customFormat="1" ht="14" x14ac:dyDescent="0.35"/>
    <row r="473" s="45" customFormat="1" ht="14" x14ac:dyDescent="0.35"/>
    <row r="474" s="45" customFormat="1" ht="14" x14ac:dyDescent="0.35"/>
    <row r="475" s="45" customFormat="1" ht="14" x14ac:dyDescent="0.35"/>
    <row r="476" s="45" customFormat="1" ht="14" x14ac:dyDescent="0.35"/>
    <row r="477" s="45" customFormat="1" ht="14" x14ac:dyDescent="0.35"/>
    <row r="478" s="45" customFormat="1" ht="14" x14ac:dyDescent="0.35"/>
    <row r="479" s="45" customFormat="1" ht="14" x14ac:dyDescent="0.35"/>
    <row r="480" s="45" customFormat="1" ht="14" x14ac:dyDescent="0.35"/>
    <row r="481" s="45" customFormat="1" ht="14" x14ac:dyDescent="0.35"/>
    <row r="482" s="45" customFormat="1" ht="14" x14ac:dyDescent="0.35"/>
    <row r="483" s="45" customFormat="1" ht="14" x14ac:dyDescent="0.35"/>
    <row r="484" s="45" customFormat="1" ht="14" x14ac:dyDescent="0.35"/>
    <row r="485" s="45" customFormat="1" ht="14" x14ac:dyDescent="0.35"/>
    <row r="486" s="45" customFormat="1" ht="14" x14ac:dyDescent="0.35"/>
    <row r="487" s="45" customFormat="1" ht="14" x14ac:dyDescent="0.35"/>
    <row r="488" s="45" customFormat="1" ht="14" x14ac:dyDescent="0.35"/>
    <row r="489" s="45" customFormat="1" ht="14" x14ac:dyDescent="0.35"/>
    <row r="490" s="45" customFormat="1" ht="14" x14ac:dyDescent="0.35"/>
    <row r="491" s="45" customFormat="1" ht="14" x14ac:dyDescent="0.35"/>
    <row r="492" s="45" customFormat="1" ht="14" x14ac:dyDescent="0.35"/>
    <row r="493" s="45" customFormat="1" ht="14" x14ac:dyDescent="0.35"/>
    <row r="494" s="45" customFormat="1" ht="14" x14ac:dyDescent="0.35"/>
    <row r="495" s="45" customFormat="1" ht="14" x14ac:dyDescent="0.35"/>
    <row r="496" s="45" customFormat="1" ht="14" x14ac:dyDescent="0.35"/>
    <row r="497" s="45" customFormat="1" ht="14" x14ac:dyDescent="0.35"/>
    <row r="498" s="45" customFormat="1" ht="14" x14ac:dyDescent="0.35"/>
    <row r="499" s="45" customFormat="1" ht="14" x14ac:dyDescent="0.35"/>
    <row r="500" s="45" customFormat="1" ht="14" x14ac:dyDescent="0.35"/>
    <row r="501" s="45" customFormat="1" ht="14" x14ac:dyDescent="0.35"/>
    <row r="502" s="45" customFormat="1" ht="14" x14ac:dyDescent="0.35"/>
    <row r="503" s="45" customFormat="1" ht="14" x14ac:dyDescent="0.35"/>
    <row r="504" s="45" customFormat="1" ht="14" x14ac:dyDescent="0.35"/>
    <row r="505" s="45" customFormat="1" ht="14" x14ac:dyDescent="0.35"/>
    <row r="506" s="45" customFormat="1" ht="14" x14ac:dyDescent="0.35"/>
    <row r="507" s="45" customFormat="1" ht="14" x14ac:dyDescent="0.35"/>
    <row r="508" s="45" customFormat="1" ht="14" x14ac:dyDescent="0.35"/>
    <row r="509" s="45" customFormat="1" ht="14" x14ac:dyDescent="0.35"/>
    <row r="510" s="45" customFormat="1" ht="14" x14ac:dyDescent="0.35"/>
    <row r="511" s="45" customFormat="1" ht="14" x14ac:dyDescent="0.35"/>
    <row r="512" s="45" customFormat="1" ht="14" x14ac:dyDescent="0.35"/>
    <row r="513" s="45" customFormat="1" ht="14" x14ac:dyDescent="0.35"/>
    <row r="514" s="45" customFormat="1" ht="14" x14ac:dyDescent="0.35"/>
    <row r="515" s="45" customFormat="1" ht="14" x14ac:dyDescent="0.35"/>
    <row r="516" s="45" customFormat="1" ht="14" x14ac:dyDescent="0.35"/>
    <row r="517" s="45" customFormat="1" ht="14" x14ac:dyDescent="0.35"/>
    <row r="518" s="45" customFormat="1" ht="14" x14ac:dyDescent="0.35"/>
    <row r="519" s="45" customFormat="1" ht="14" x14ac:dyDescent="0.35"/>
    <row r="520" s="45" customFormat="1" ht="14" x14ac:dyDescent="0.35"/>
    <row r="521" s="45" customFormat="1" ht="14" x14ac:dyDescent="0.35"/>
    <row r="522" s="45" customFormat="1" ht="14" x14ac:dyDescent="0.35"/>
    <row r="523" s="45" customFormat="1" ht="14" x14ac:dyDescent="0.35"/>
    <row r="524" s="45" customFormat="1" ht="14" x14ac:dyDescent="0.35"/>
    <row r="525" s="45" customFormat="1" ht="14" x14ac:dyDescent="0.35"/>
    <row r="526" s="45" customFormat="1" ht="14" x14ac:dyDescent="0.35"/>
    <row r="527" s="45" customFormat="1" ht="14" x14ac:dyDescent="0.35"/>
    <row r="528" s="45" customFormat="1" ht="14" x14ac:dyDescent="0.35"/>
    <row r="529" s="45" customFormat="1" ht="14" x14ac:dyDescent="0.35"/>
    <row r="530" s="45" customFormat="1" ht="14" x14ac:dyDescent="0.35"/>
    <row r="531" s="45" customFormat="1" ht="14" x14ac:dyDescent="0.35"/>
    <row r="532" s="45" customFormat="1" ht="14" x14ac:dyDescent="0.35"/>
    <row r="533" s="45" customFormat="1" ht="14" x14ac:dyDescent="0.35"/>
    <row r="534" s="45" customFormat="1" ht="14" x14ac:dyDescent="0.35"/>
    <row r="535" s="45" customFormat="1" ht="14" x14ac:dyDescent="0.35"/>
    <row r="536" s="45" customFormat="1" ht="14" x14ac:dyDescent="0.35"/>
    <row r="537" s="45" customFormat="1" ht="14" x14ac:dyDescent="0.35"/>
    <row r="538" s="45" customFormat="1" ht="14" x14ac:dyDescent="0.35"/>
    <row r="539" s="45" customFormat="1" ht="14" x14ac:dyDescent="0.35"/>
    <row r="540" s="45" customFormat="1" ht="14" x14ac:dyDescent="0.35"/>
    <row r="541" s="45" customFormat="1" ht="14" x14ac:dyDescent="0.35"/>
    <row r="542" s="45" customFormat="1" ht="14" x14ac:dyDescent="0.35"/>
    <row r="543" s="45" customFormat="1" ht="14" x14ac:dyDescent="0.35"/>
    <row r="544" s="45" customFormat="1" ht="14" x14ac:dyDescent="0.35"/>
    <row r="545" s="45" customFormat="1" ht="14" x14ac:dyDescent="0.35"/>
    <row r="546" s="45" customFormat="1" ht="14" x14ac:dyDescent="0.35"/>
    <row r="547" s="45" customFormat="1" ht="14" x14ac:dyDescent="0.35"/>
    <row r="548" s="45" customFormat="1" ht="14" x14ac:dyDescent="0.35"/>
    <row r="549" s="45" customFormat="1" ht="14" x14ac:dyDescent="0.35"/>
    <row r="550" s="45" customFormat="1" ht="14" x14ac:dyDescent="0.35"/>
    <row r="551" s="45" customFormat="1" ht="14" x14ac:dyDescent="0.35"/>
    <row r="552" s="45" customFormat="1" ht="14" x14ac:dyDescent="0.35"/>
    <row r="553" s="45" customFormat="1" ht="14" x14ac:dyDescent="0.35"/>
    <row r="554" s="45" customFormat="1" ht="14" x14ac:dyDescent="0.35"/>
    <row r="555" s="45" customFormat="1" ht="14" x14ac:dyDescent="0.35"/>
    <row r="556" s="45" customFormat="1" ht="14" x14ac:dyDescent="0.35"/>
    <row r="557" s="45" customFormat="1" ht="14" x14ac:dyDescent="0.35"/>
    <row r="558" s="45" customFormat="1" ht="14" x14ac:dyDescent="0.35"/>
    <row r="559" s="45" customFormat="1" ht="14" x14ac:dyDescent="0.35"/>
    <row r="560" s="45" customFormat="1" ht="14" x14ac:dyDescent="0.35"/>
    <row r="561" s="45" customFormat="1" ht="14" x14ac:dyDescent="0.35"/>
    <row r="562" s="45" customFormat="1" ht="14" x14ac:dyDescent="0.35"/>
    <row r="563" s="45" customFormat="1" ht="14" x14ac:dyDescent="0.35"/>
    <row r="564" s="45" customFormat="1" ht="14" x14ac:dyDescent="0.35"/>
    <row r="565" s="45" customFormat="1" ht="14" x14ac:dyDescent="0.35"/>
    <row r="566" s="45" customFormat="1" ht="14" x14ac:dyDescent="0.35"/>
    <row r="567" s="45" customFormat="1" ht="14" x14ac:dyDescent="0.35"/>
    <row r="568" s="45" customFormat="1" ht="14" x14ac:dyDescent="0.35"/>
    <row r="569" s="45" customFormat="1" ht="14" x14ac:dyDescent="0.35"/>
    <row r="570" s="45" customFormat="1" ht="14" x14ac:dyDescent="0.35"/>
    <row r="571" s="45" customFormat="1" ht="14" x14ac:dyDescent="0.35"/>
    <row r="572" s="45" customFormat="1" ht="14" x14ac:dyDescent="0.35"/>
    <row r="573" s="45" customFormat="1" ht="14" x14ac:dyDescent="0.35"/>
    <row r="574" s="45" customFormat="1" ht="14" x14ac:dyDescent="0.35"/>
    <row r="575" s="45" customFormat="1" ht="14" x14ac:dyDescent="0.35"/>
    <row r="576" s="45" customFormat="1" ht="14" x14ac:dyDescent="0.35"/>
    <row r="577" s="45" customFormat="1" ht="14" x14ac:dyDescent="0.35"/>
    <row r="578" s="45" customFormat="1" ht="14" x14ac:dyDescent="0.35"/>
    <row r="579" s="45" customFormat="1" ht="14" x14ac:dyDescent="0.35"/>
    <row r="580" s="45" customFormat="1" ht="14" x14ac:dyDescent="0.35"/>
    <row r="581" s="45" customFormat="1" ht="14" x14ac:dyDescent="0.35"/>
    <row r="582" s="45" customFormat="1" ht="14" x14ac:dyDescent="0.35"/>
    <row r="583" s="45" customFormat="1" ht="14" x14ac:dyDescent="0.35"/>
    <row r="584" s="45" customFormat="1" ht="14" x14ac:dyDescent="0.35"/>
    <row r="585" s="45" customFormat="1" ht="14" x14ac:dyDescent="0.35"/>
    <row r="586" s="45" customFormat="1" ht="14" x14ac:dyDescent="0.35"/>
    <row r="587" s="45" customFormat="1" ht="14" x14ac:dyDescent="0.35"/>
    <row r="588" s="45" customFormat="1" ht="14" x14ac:dyDescent="0.35"/>
    <row r="589" s="45" customFormat="1" ht="14" x14ac:dyDescent="0.35"/>
    <row r="590" s="45" customFormat="1" ht="14" x14ac:dyDescent="0.35"/>
    <row r="591" s="45" customFormat="1" ht="14" x14ac:dyDescent="0.35"/>
    <row r="592" s="45" customFormat="1" ht="14" x14ac:dyDescent="0.35"/>
    <row r="593" s="45" customFormat="1" ht="14" x14ac:dyDescent="0.35"/>
    <row r="594" s="45" customFormat="1" ht="14" x14ac:dyDescent="0.35"/>
    <row r="595" s="45" customFormat="1" ht="14" x14ac:dyDescent="0.35"/>
    <row r="596" s="45" customFormat="1" ht="14" x14ac:dyDescent="0.35"/>
    <row r="597" s="45" customFormat="1" ht="14" x14ac:dyDescent="0.35"/>
    <row r="598" s="45" customFormat="1" ht="14" x14ac:dyDescent="0.35"/>
    <row r="599" s="45" customFormat="1" ht="14" x14ac:dyDescent="0.35"/>
    <row r="600" s="45" customFormat="1" ht="14" x14ac:dyDescent="0.35"/>
    <row r="601" s="45" customFormat="1" ht="14" x14ac:dyDescent="0.35"/>
    <row r="602" s="45" customFormat="1" ht="14" x14ac:dyDescent="0.35"/>
    <row r="603" s="45" customFormat="1" ht="14" x14ac:dyDescent="0.35"/>
    <row r="604" s="45" customFormat="1" ht="14" x14ac:dyDescent="0.35"/>
    <row r="605" s="45" customFormat="1" ht="14" x14ac:dyDescent="0.35"/>
    <row r="606" s="45" customFormat="1" ht="14" x14ac:dyDescent="0.35"/>
    <row r="607" s="45" customFormat="1" ht="14" x14ac:dyDescent="0.35"/>
    <row r="608" s="45" customFormat="1" ht="14" x14ac:dyDescent="0.35"/>
    <row r="609" s="45" customFormat="1" ht="14" x14ac:dyDescent="0.35"/>
    <row r="610" s="45" customFormat="1" ht="14" x14ac:dyDescent="0.35"/>
    <row r="611" s="45" customFormat="1" ht="14" x14ac:dyDescent="0.35"/>
    <row r="612" s="45" customFormat="1" ht="14" x14ac:dyDescent="0.35"/>
    <row r="613" s="45" customFormat="1" ht="14" x14ac:dyDescent="0.35"/>
    <row r="614" s="45" customFormat="1" ht="14" x14ac:dyDescent="0.35"/>
    <row r="615" s="45" customFormat="1" ht="14" x14ac:dyDescent="0.35"/>
    <row r="616" s="45" customFormat="1" ht="14" x14ac:dyDescent="0.35"/>
    <row r="617" s="45" customFormat="1" ht="14" x14ac:dyDescent="0.35"/>
    <row r="618" s="45" customFormat="1" ht="14" x14ac:dyDescent="0.35"/>
    <row r="619" s="45" customFormat="1" ht="14" x14ac:dyDescent="0.35"/>
    <row r="620" s="45" customFormat="1" ht="14" x14ac:dyDescent="0.35"/>
    <row r="621" s="45" customFormat="1" ht="14" x14ac:dyDescent="0.35"/>
    <row r="622" s="45" customFormat="1" ht="14" x14ac:dyDescent="0.35"/>
    <row r="623" s="45" customFormat="1" ht="14" x14ac:dyDescent="0.35"/>
    <row r="624" s="45" customFormat="1" ht="14" x14ac:dyDescent="0.35"/>
    <row r="625" s="45" customFormat="1" ht="14" x14ac:dyDescent="0.35"/>
    <row r="626" s="45" customFormat="1" ht="14" x14ac:dyDescent="0.35"/>
    <row r="627" s="45" customFormat="1" ht="14" x14ac:dyDescent="0.35"/>
    <row r="628" s="45" customFormat="1" ht="14" x14ac:dyDescent="0.35"/>
    <row r="629" s="45" customFormat="1" ht="14" x14ac:dyDescent="0.35"/>
    <row r="630" s="45" customFormat="1" ht="14" x14ac:dyDescent="0.35"/>
    <row r="631" s="45" customFormat="1" ht="14" x14ac:dyDescent="0.35"/>
    <row r="632" s="45" customFormat="1" ht="14" x14ac:dyDescent="0.35"/>
    <row r="633" s="45" customFormat="1" ht="14" x14ac:dyDescent="0.35"/>
    <row r="634" s="45" customFormat="1" ht="14" x14ac:dyDescent="0.35"/>
    <row r="635" s="45" customFormat="1" ht="14" x14ac:dyDescent="0.35"/>
    <row r="636" s="45" customFormat="1" ht="14" x14ac:dyDescent="0.35"/>
    <row r="637" s="45" customFormat="1" ht="14" x14ac:dyDescent="0.35"/>
    <row r="638" s="45" customFormat="1" ht="14" x14ac:dyDescent="0.35"/>
    <row r="639" s="45" customFormat="1" ht="14" x14ac:dyDescent="0.35"/>
    <row r="640" s="45" customFormat="1" ht="14" x14ac:dyDescent="0.35"/>
    <row r="641" s="45" customFormat="1" ht="14" x14ac:dyDescent="0.35"/>
    <row r="642" s="45" customFormat="1" ht="14" x14ac:dyDescent="0.35"/>
    <row r="643" s="45" customFormat="1" ht="14" x14ac:dyDescent="0.35"/>
    <row r="644" s="45" customFormat="1" ht="14" x14ac:dyDescent="0.35"/>
    <row r="645" s="45" customFormat="1" ht="14" x14ac:dyDescent="0.35"/>
    <row r="646" s="45" customFormat="1" ht="14" x14ac:dyDescent="0.35"/>
    <row r="647" s="45" customFormat="1" ht="14" x14ac:dyDescent="0.35"/>
    <row r="648" s="45" customFormat="1" ht="14" x14ac:dyDescent="0.35"/>
    <row r="649" s="45" customFormat="1" ht="14" x14ac:dyDescent="0.35"/>
    <row r="650" s="45" customFormat="1" ht="14" x14ac:dyDescent="0.35"/>
    <row r="651" s="45" customFormat="1" ht="14" x14ac:dyDescent="0.35"/>
    <row r="652" s="45" customFormat="1" ht="14" x14ac:dyDescent="0.35"/>
    <row r="653" s="45" customFormat="1" ht="14" x14ac:dyDescent="0.35"/>
    <row r="654" s="45" customFormat="1" ht="14" x14ac:dyDescent="0.35"/>
    <row r="655" s="45" customFormat="1" ht="14" x14ac:dyDescent="0.35"/>
    <row r="656" s="45" customFormat="1" ht="14" x14ac:dyDescent="0.35"/>
    <row r="657" s="45" customFormat="1" ht="14" x14ac:dyDescent="0.35"/>
    <row r="658" s="45" customFormat="1" ht="14" x14ac:dyDescent="0.35"/>
    <row r="659" s="45" customFormat="1" ht="14" x14ac:dyDescent="0.35"/>
    <row r="660" s="45" customFormat="1" ht="14" x14ac:dyDescent="0.35"/>
    <row r="661" s="45" customFormat="1" ht="14" x14ac:dyDescent="0.35"/>
    <row r="662" s="45" customFormat="1" ht="14" x14ac:dyDescent="0.35"/>
    <row r="663" s="45" customFormat="1" ht="14" x14ac:dyDescent="0.35"/>
    <row r="664" s="45" customFormat="1" ht="14" x14ac:dyDescent="0.35"/>
    <row r="665" s="45" customFormat="1" ht="14" x14ac:dyDescent="0.35"/>
    <row r="666" s="45" customFormat="1" ht="14" x14ac:dyDescent="0.35"/>
    <row r="667" s="45" customFormat="1" ht="14" x14ac:dyDescent="0.35"/>
    <row r="668" s="45" customFormat="1" ht="14" x14ac:dyDescent="0.35"/>
    <row r="669" s="45" customFormat="1" ht="14" x14ac:dyDescent="0.35"/>
    <row r="670" s="45" customFormat="1" ht="14" x14ac:dyDescent="0.35"/>
    <row r="671" s="45" customFormat="1" ht="14" x14ac:dyDescent="0.35"/>
    <row r="672" s="45" customFormat="1" ht="14" x14ac:dyDescent="0.35"/>
    <row r="673" s="45" customFormat="1" ht="14" x14ac:dyDescent="0.35"/>
    <row r="674" s="45" customFormat="1" ht="14" x14ac:dyDescent="0.35"/>
    <row r="675" s="45" customFormat="1" ht="14" x14ac:dyDescent="0.35"/>
    <row r="676" s="45" customFormat="1" ht="14" x14ac:dyDescent="0.35"/>
    <row r="677" s="45" customFormat="1" ht="14" x14ac:dyDescent="0.35"/>
    <row r="678" s="45" customFormat="1" ht="14" x14ac:dyDescent="0.35"/>
    <row r="679" s="45" customFormat="1" ht="14" x14ac:dyDescent="0.35"/>
    <row r="680" s="45" customFormat="1" ht="14" x14ac:dyDescent="0.35"/>
    <row r="681" s="45" customFormat="1" ht="14" x14ac:dyDescent="0.35"/>
    <row r="682" s="45" customFormat="1" ht="14" x14ac:dyDescent="0.35"/>
    <row r="683" s="45" customFormat="1" ht="14" x14ac:dyDescent="0.35"/>
    <row r="684" s="45" customFormat="1" ht="14" x14ac:dyDescent="0.35"/>
    <row r="685" s="45" customFormat="1" ht="14" x14ac:dyDescent="0.35"/>
    <row r="686" s="45" customFormat="1" ht="14" x14ac:dyDescent="0.35"/>
    <row r="687" s="45" customFormat="1" ht="14" x14ac:dyDescent="0.35"/>
    <row r="688" s="45" customFormat="1" ht="14" x14ac:dyDescent="0.35"/>
    <row r="689" s="45" customFormat="1" ht="14" x14ac:dyDescent="0.35"/>
    <row r="690" s="45" customFormat="1" ht="14" x14ac:dyDescent="0.35"/>
    <row r="691" s="45" customFormat="1" ht="14" x14ac:dyDescent="0.35"/>
    <row r="692" s="45" customFormat="1" ht="14" x14ac:dyDescent="0.35"/>
    <row r="693" s="45" customFormat="1" ht="14" x14ac:dyDescent="0.35"/>
    <row r="694" s="45" customFormat="1" ht="14" x14ac:dyDescent="0.35"/>
    <row r="695" s="45" customFormat="1" ht="14" x14ac:dyDescent="0.35"/>
    <row r="696" s="45" customFormat="1" ht="14" x14ac:dyDescent="0.35"/>
    <row r="697" s="45" customFormat="1" ht="14" x14ac:dyDescent="0.35"/>
    <row r="698" s="45" customFormat="1" ht="14" x14ac:dyDescent="0.35"/>
    <row r="699" s="45" customFormat="1" ht="14" x14ac:dyDescent="0.35"/>
    <row r="700" s="45" customFormat="1" ht="14" x14ac:dyDescent="0.35"/>
    <row r="701" s="45" customFormat="1" ht="14" x14ac:dyDescent="0.35"/>
    <row r="702" s="45" customFormat="1" ht="14" x14ac:dyDescent="0.35"/>
    <row r="703" s="45" customFormat="1" ht="14" x14ac:dyDescent="0.35"/>
    <row r="704" s="45" customFormat="1" ht="14" x14ac:dyDescent="0.35"/>
    <row r="705" s="45" customFormat="1" ht="14" x14ac:dyDescent="0.35"/>
    <row r="706" s="45" customFormat="1" ht="14" x14ac:dyDescent="0.35"/>
    <row r="707" s="45" customFormat="1" ht="14" x14ac:dyDescent="0.35"/>
    <row r="708" s="45" customFormat="1" ht="14" x14ac:dyDescent="0.35"/>
    <row r="709" s="45" customFormat="1" ht="14" x14ac:dyDescent="0.35"/>
    <row r="710" s="45" customFormat="1" ht="14" x14ac:dyDescent="0.35"/>
    <row r="711" s="45" customFormat="1" ht="14" x14ac:dyDescent="0.35"/>
    <row r="712" s="45" customFormat="1" ht="14" x14ac:dyDescent="0.35"/>
    <row r="713" s="45" customFormat="1" ht="14" x14ac:dyDescent="0.35"/>
    <row r="714" s="45" customFormat="1" ht="14" x14ac:dyDescent="0.35"/>
    <row r="715" s="45" customFormat="1" ht="14" x14ac:dyDescent="0.35"/>
    <row r="716" s="45" customFormat="1" ht="14" x14ac:dyDescent="0.35"/>
    <row r="717" s="45" customFormat="1" ht="14" x14ac:dyDescent="0.35"/>
    <row r="718" s="45" customFormat="1" ht="14" x14ac:dyDescent="0.35"/>
    <row r="719" s="45" customFormat="1" ht="14" x14ac:dyDescent="0.35"/>
    <row r="720" s="45" customFormat="1" ht="14" x14ac:dyDescent="0.35"/>
    <row r="721" s="45" customFormat="1" ht="14" x14ac:dyDescent="0.35"/>
    <row r="722" s="45" customFormat="1" ht="14" x14ac:dyDescent="0.35"/>
    <row r="723" s="45" customFormat="1" ht="14" x14ac:dyDescent="0.35"/>
    <row r="724" s="45" customFormat="1" ht="14" x14ac:dyDescent="0.35"/>
    <row r="725" s="45" customFormat="1" ht="14" x14ac:dyDescent="0.35"/>
    <row r="726" s="45" customFormat="1" ht="14" x14ac:dyDescent="0.35"/>
    <row r="727" s="45" customFormat="1" ht="14" x14ac:dyDescent="0.35"/>
    <row r="728" s="45" customFormat="1" ht="14" x14ac:dyDescent="0.35"/>
    <row r="729" s="45" customFormat="1" ht="14" x14ac:dyDescent="0.35"/>
    <row r="730" s="45" customFormat="1" ht="14" x14ac:dyDescent="0.35"/>
    <row r="731" s="45" customFormat="1" ht="14" x14ac:dyDescent="0.35"/>
    <row r="732" s="45" customFormat="1" ht="14" x14ac:dyDescent="0.35"/>
    <row r="733" s="45" customFormat="1" ht="14" x14ac:dyDescent="0.35"/>
    <row r="734" s="45" customFormat="1" ht="14" x14ac:dyDescent="0.35"/>
    <row r="735" s="45" customFormat="1" ht="14" x14ac:dyDescent="0.35"/>
    <row r="736" s="45" customFormat="1" ht="14" x14ac:dyDescent="0.35"/>
    <row r="737" s="45" customFormat="1" ht="14" x14ac:dyDescent="0.35"/>
    <row r="738" s="45" customFormat="1" ht="14" x14ac:dyDescent="0.35"/>
    <row r="739" s="45" customFormat="1" ht="14" x14ac:dyDescent="0.35"/>
    <row r="740" s="45" customFormat="1" ht="14" x14ac:dyDescent="0.35"/>
    <row r="741" s="45" customFormat="1" ht="14" x14ac:dyDescent="0.35"/>
    <row r="742" s="45" customFormat="1" ht="14" x14ac:dyDescent="0.35"/>
    <row r="743" s="45" customFormat="1" ht="14" x14ac:dyDescent="0.35"/>
    <row r="744" s="45" customFormat="1" ht="14" x14ac:dyDescent="0.35"/>
    <row r="745" s="45" customFormat="1" ht="14" x14ac:dyDescent="0.35"/>
    <row r="746" s="45" customFormat="1" ht="14" x14ac:dyDescent="0.35"/>
    <row r="747" s="45" customFormat="1" ht="14" x14ac:dyDescent="0.35"/>
    <row r="748" s="45" customFormat="1" ht="14" x14ac:dyDescent="0.35"/>
    <row r="749" s="45" customFormat="1" ht="14" x14ac:dyDescent="0.35"/>
    <row r="750" s="45" customFormat="1" ht="14" x14ac:dyDescent="0.35"/>
    <row r="751" s="45" customFormat="1" ht="14" x14ac:dyDescent="0.35"/>
    <row r="752" s="45" customFormat="1" ht="14" x14ac:dyDescent="0.35"/>
    <row r="753" s="45" customFormat="1" ht="14" x14ac:dyDescent="0.35"/>
    <row r="754" s="45" customFormat="1" ht="14" x14ac:dyDescent="0.35"/>
    <row r="755" s="45" customFormat="1" ht="14" x14ac:dyDescent="0.35"/>
    <row r="756" s="45" customFormat="1" ht="14" x14ac:dyDescent="0.35"/>
    <row r="757" s="45" customFormat="1" ht="14" x14ac:dyDescent="0.35"/>
    <row r="758" s="45" customFormat="1" ht="14" x14ac:dyDescent="0.35"/>
    <row r="759" s="45" customFormat="1" ht="14" x14ac:dyDescent="0.35"/>
    <row r="760" s="45" customFormat="1" ht="14" x14ac:dyDescent="0.35"/>
    <row r="761" s="45" customFormat="1" ht="14" x14ac:dyDescent="0.35"/>
    <row r="762" s="45" customFormat="1" ht="14" x14ac:dyDescent="0.35"/>
    <row r="763" s="45" customFormat="1" ht="14" x14ac:dyDescent="0.35"/>
    <row r="764" s="45" customFormat="1" ht="14" x14ac:dyDescent="0.35"/>
    <row r="765" s="45" customFormat="1" ht="14" x14ac:dyDescent="0.35"/>
    <row r="766" s="45" customFormat="1" ht="14" x14ac:dyDescent="0.35"/>
    <row r="767" s="45" customFormat="1" ht="14" x14ac:dyDescent="0.35"/>
    <row r="768" s="45" customFormat="1" ht="14" x14ac:dyDescent="0.35"/>
    <row r="769" s="45" customFormat="1" ht="14" x14ac:dyDescent="0.35"/>
    <row r="770" s="45" customFormat="1" ht="14" x14ac:dyDescent="0.35"/>
    <row r="771" s="45" customFormat="1" ht="14" x14ac:dyDescent="0.35"/>
    <row r="772" s="45" customFormat="1" ht="14" x14ac:dyDescent="0.35"/>
    <row r="773" s="45" customFormat="1" ht="14" x14ac:dyDescent="0.35"/>
    <row r="774" s="45" customFormat="1" ht="14" x14ac:dyDescent="0.35"/>
    <row r="775" s="45" customFormat="1" ht="14" x14ac:dyDescent="0.35"/>
    <row r="776" s="45" customFormat="1" ht="14" x14ac:dyDescent="0.35"/>
    <row r="777" s="45" customFormat="1" ht="14" x14ac:dyDescent="0.35"/>
    <row r="778" s="45" customFormat="1" ht="14" x14ac:dyDescent="0.35"/>
    <row r="779" s="45" customFormat="1" ht="14" x14ac:dyDescent="0.35"/>
    <row r="780" s="45" customFormat="1" ht="14" x14ac:dyDescent="0.35"/>
    <row r="781" s="45" customFormat="1" ht="14" x14ac:dyDescent="0.35"/>
    <row r="782" s="45" customFormat="1" ht="14" x14ac:dyDescent="0.35"/>
    <row r="783" s="45" customFormat="1" ht="14" x14ac:dyDescent="0.35"/>
    <row r="784" s="45" customFormat="1" ht="14" x14ac:dyDescent="0.35"/>
    <row r="785" s="45" customFormat="1" ht="14" x14ac:dyDescent="0.35"/>
    <row r="786" s="45" customFormat="1" ht="14" x14ac:dyDescent="0.35"/>
    <row r="787" s="45" customFormat="1" ht="14" x14ac:dyDescent="0.35"/>
    <row r="788" s="45" customFormat="1" ht="14" x14ac:dyDescent="0.35"/>
    <row r="789" s="45" customFormat="1" ht="14" x14ac:dyDescent="0.35"/>
    <row r="790" s="45" customFormat="1" ht="14" x14ac:dyDescent="0.35"/>
    <row r="791" s="45" customFormat="1" ht="14" x14ac:dyDescent="0.35"/>
    <row r="792" s="45" customFormat="1" ht="14" x14ac:dyDescent="0.35"/>
    <row r="793" s="45" customFormat="1" ht="14" x14ac:dyDescent="0.35"/>
    <row r="794" s="45" customFormat="1" ht="14" x14ac:dyDescent="0.35"/>
    <row r="795" s="45" customFormat="1" ht="14" x14ac:dyDescent="0.35"/>
    <row r="796" s="45" customFormat="1" ht="14" x14ac:dyDescent="0.35"/>
    <row r="797" s="45" customFormat="1" ht="14" x14ac:dyDescent="0.35"/>
    <row r="798" s="45" customFormat="1" ht="14" x14ac:dyDescent="0.35"/>
    <row r="799" s="45" customFormat="1" ht="14" x14ac:dyDescent="0.35"/>
    <row r="800" s="45" customFormat="1" ht="14" x14ac:dyDescent="0.35"/>
    <row r="801" s="45" customFormat="1" ht="14" x14ac:dyDescent="0.35"/>
    <row r="802" s="45" customFormat="1" ht="14" x14ac:dyDescent="0.35"/>
    <row r="803" s="45" customFormat="1" ht="14" x14ac:dyDescent="0.35"/>
    <row r="804" s="45" customFormat="1" ht="14" x14ac:dyDescent="0.35"/>
    <row r="805" s="45" customFormat="1" ht="14" x14ac:dyDescent="0.35"/>
    <row r="806" s="45" customFormat="1" ht="14" x14ac:dyDescent="0.35"/>
    <row r="807" s="45" customFormat="1" ht="14" x14ac:dyDescent="0.35"/>
    <row r="808" s="45" customFormat="1" ht="14" x14ac:dyDescent="0.35"/>
    <row r="809" s="45" customFormat="1" ht="14" x14ac:dyDescent="0.35"/>
    <row r="810" s="45" customFormat="1" ht="14" x14ac:dyDescent="0.35"/>
    <row r="811" s="45" customFormat="1" ht="14" x14ac:dyDescent="0.35"/>
    <row r="812" s="45" customFormat="1" ht="14" x14ac:dyDescent="0.35"/>
    <row r="813" s="45" customFormat="1" ht="14" x14ac:dyDescent="0.35"/>
    <row r="814" s="45" customFormat="1" ht="14" x14ac:dyDescent="0.35"/>
    <row r="815" s="45" customFormat="1" ht="14" x14ac:dyDescent="0.35"/>
    <row r="816" s="45" customFormat="1" ht="14" x14ac:dyDescent="0.35"/>
    <row r="817" s="45" customFormat="1" ht="14" x14ac:dyDescent="0.35"/>
    <row r="818" s="45" customFormat="1" ht="14" x14ac:dyDescent="0.35"/>
    <row r="819" s="45" customFormat="1" ht="14" x14ac:dyDescent="0.35"/>
    <row r="820" s="45" customFormat="1" ht="14" x14ac:dyDescent="0.35"/>
    <row r="821" s="45" customFormat="1" ht="14" x14ac:dyDescent="0.35"/>
    <row r="822" s="45" customFormat="1" ht="14" x14ac:dyDescent="0.35"/>
    <row r="823" s="45" customFormat="1" ht="14" x14ac:dyDescent="0.35"/>
    <row r="824" s="45" customFormat="1" ht="14" x14ac:dyDescent="0.35"/>
    <row r="825" s="45" customFormat="1" ht="14" x14ac:dyDescent="0.35"/>
    <row r="826" s="45" customFormat="1" ht="14" x14ac:dyDescent="0.35"/>
    <row r="827" s="45" customFormat="1" ht="14" x14ac:dyDescent="0.35"/>
    <row r="828" s="45" customFormat="1" ht="14" x14ac:dyDescent="0.35"/>
    <row r="829" s="45" customFormat="1" ht="14" x14ac:dyDescent="0.35"/>
    <row r="830" s="45" customFormat="1" ht="14" x14ac:dyDescent="0.35"/>
    <row r="831" s="45" customFormat="1" ht="14" x14ac:dyDescent="0.35"/>
    <row r="832" s="45" customFormat="1" ht="14" x14ac:dyDescent="0.35"/>
    <row r="833" s="45" customFormat="1" ht="14" x14ac:dyDescent="0.35"/>
    <row r="834" s="45" customFormat="1" ht="14" x14ac:dyDescent="0.35"/>
    <row r="835" s="45" customFormat="1" ht="14" x14ac:dyDescent="0.35"/>
    <row r="836" s="45" customFormat="1" ht="14" x14ac:dyDescent="0.35"/>
    <row r="837" s="45" customFormat="1" ht="14" x14ac:dyDescent="0.35"/>
    <row r="838" s="45" customFormat="1" ht="14" x14ac:dyDescent="0.35"/>
    <row r="839" s="45" customFormat="1" ht="14" x14ac:dyDescent="0.35"/>
    <row r="840" s="45" customFormat="1" ht="14" x14ac:dyDescent="0.35"/>
    <row r="841" s="45" customFormat="1" ht="14" x14ac:dyDescent="0.35"/>
    <row r="842" s="45" customFormat="1" ht="14" x14ac:dyDescent="0.35"/>
    <row r="843" s="45" customFormat="1" ht="14" x14ac:dyDescent="0.35"/>
    <row r="844" s="45" customFormat="1" ht="14" x14ac:dyDescent="0.35"/>
    <row r="845" s="45" customFormat="1" ht="14" x14ac:dyDescent="0.35"/>
    <row r="846" s="45" customFormat="1" ht="14" x14ac:dyDescent="0.35"/>
    <row r="847" s="45" customFormat="1" ht="14" x14ac:dyDescent="0.35"/>
    <row r="848" s="45" customFormat="1" ht="14" x14ac:dyDescent="0.35"/>
    <row r="849" s="45" customFormat="1" ht="14" x14ac:dyDescent="0.35"/>
    <row r="850" s="45" customFormat="1" ht="14" x14ac:dyDescent="0.35"/>
    <row r="851" s="45" customFormat="1" ht="14" x14ac:dyDescent="0.35"/>
    <row r="852" s="45" customFormat="1" ht="14" x14ac:dyDescent="0.35"/>
    <row r="853" s="45" customFormat="1" ht="14" x14ac:dyDescent="0.35"/>
    <row r="854" s="45" customFormat="1" ht="14" x14ac:dyDescent="0.35"/>
    <row r="855" s="45" customFormat="1" ht="14" x14ac:dyDescent="0.35"/>
    <row r="856" s="45" customFormat="1" ht="14" x14ac:dyDescent="0.35"/>
    <row r="857" s="45" customFormat="1" ht="14" x14ac:dyDescent="0.35"/>
    <row r="858" s="45" customFormat="1" ht="14" x14ac:dyDescent="0.35"/>
    <row r="859" s="45" customFormat="1" ht="14" x14ac:dyDescent="0.35"/>
    <row r="860" s="45" customFormat="1" ht="14" x14ac:dyDescent="0.35"/>
    <row r="861" s="45" customFormat="1" ht="14" x14ac:dyDescent="0.35"/>
    <row r="862" s="45" customFormat="1" ht="14" x14ac:dyDescent="0.35"/>
    <row r="863" s="45" customFormat="1" ht="14" x14ac:dyDescent="0.35"/>
    <row r="864" s="45" customFormat="1" ht="14" x14ac:dyDescent="0.35"/>
    <row r="865" s="45" customFormat="1" ht="14" x14ac:dyDescent="0.35"/>
    <row r="866" s="45" customFormat="1" ht="14" x14ac:dyDescent="0.35"/>
    <row r="867" s="45" customFormat="1" ht="14" x14ac:dyDescent="0.35"/>
    <row r="868" s="45" customFormat="1" ht="14" x14ac:dyDescent="0.35"/>
    <row r="869" s="45" customFormat="1" ht="14" x14ac:dyDescent="0.35"/>
    <row r="870" s="45" customFormat="1" ht="14" x14ac:dyDescent="0.35"/>
    <row r="871" s="45" customFormat="1" ht="14" x14ac:dyDescent="0.35"/>
    <row r="872" s="45" customFormat="1" ht="14" x14ac:dyDescent="0.35"/>
    <row r="873" s="45" customFormat="1" ht="14" x14ac:dyDescent="0.35"/>
    <row r="874" s="45" customFormat="1" ht="14" x14ac:dyDescent="0.35"/>
    <row r="875" s="45" customFormat="1" ht="14" x14ac:dyDescent="0.35"/>
    <row r="876" s="45" customFormat="1" ht="14" x14ac:dyDescent="0.35"/>
    <row r="877" s="45" customFormat="1" ht="14" x14ac:dyDescent="0.35"/>
    <row r="878" s="45" customFormat="1" ht="14" x14ac:dyDescent="0.35"/>
    <row r="879" s="45" customFormat="1" ht="14" x14ac:dyDescent="0.35"/>
    <row r="880" s="45" customFormat="1" ht="14" x14ac:dyDescent="0.35"/>
    <row r="881" s="45" customFormat="1" ht="14" x14ac:dyDescent="0.35"/>
    <row r="882" s="45" customFormat="1" ht="14" x14ac:dyDescent="0.35"/>
    <row r="883" s="45" customFormat="1" ht="14" x14ac:dyDescent="0.35"/>
    <row r="884" s="45" customFormat="1" ht="14" x14ac:dyDescent="0.35"/>
    <row r="885" s="45" customFormat="1" ht="14" x14ac:dyDescent="0.35"/>
    <row r="886" s="45" customFormat="1" ht="14" x14ac:dyDescent="0.35"/>
    <row r="887" s="45" customFormat="1" ht="14" x14ac:dyDescent="0.35"/>
    <row r="888" s="45" customFormat="1" ht="14" x14ac:dyDescent="0.35"/>
    <row r="889" s="45" customFormat="1" ht="14" x14ac:dyDescent="0.35"/>
    <row r="890" s="45" customFormat="1" ht="14" x14ac:dyDescent="0.35"/>
    <row r="891" s="45" customFormat="1" ht="14" x14ac:dyDescent="0.35"/>
    <row r="892" s="45" customFormat="1" ht="14" x14ac:dyDescent="0.35"/>
    <row r="893" s="45" customFormat="1" ht="14" x14ac:dyDescent="0.35"/>
    <row r="894" s="45" customFormat="1" ht="14" x14ac:dyDescent="0.35"/>
    <row r="895" s="45" customFormat="1" ht="14" x14ac:dyDescent="0.35"/>
    <row r="896" s="45" customFormat="1" ht="14" x14ac:dyDescent="0.35"/>
    <row r="897" s="45" customFormat="1" ht="14" x14ac:dyDescent="0.35"/>
    <row r="898" s="45" customFormat="1" ht="14" x14ac:dyDescent="0.35"/>
    <row r="899" s="45" customFormat="1" ht="14" x14ac:dyDescent="0.35"/>
    <row r="900" s="45" customFormat="1" ht="14" x14ac:dyDescent="0.35"/>
    <row r="901" s="45" customFormat="1" ht="14" x14ac:dyDescent="0.35"/>
    <row r="902" s="45" customFormat="1" ht="14" x14ac:dyDescent="0.35"/>
    <row r="903" s="45" customFormat="1" ht="14" x14ac:dyDescent="0.35"/>
    <row r="904" s="45" customFormat="1" ht="14" x14ac:dyDescent="0.35"/>
    <row r="905" s="45" customFormat="1" ht="14" x14ac:dyDescent="0.35"/>
    <row r="906" s="45" customFormat="1" ht="14" x14ac:dyDescent="0.35"/>
    <row r="907" s="45" customFormat="1" ht="14" x14ac:dyDescent="0.35"/>
    <row r="908" s="45" customFormat="1" ht="14" x14ac:dyDescent="0.35"/>
    <row r="909" s="45" customFormat="1" ht="14" x14ac:dyDescent="0.35"/>
    <row r="910" s="45" customFormat="1" ht="14" x14ac:dyDescent="0.35"/>
    <row r="911" s="45" customFormat="1" ht="14" x14ac:dyDescent="0.35"/>
    <row r="912" s="45" customFormat="1" ht="14" x14ac:dyDescent="0.35"/>
    <row r="913" s="45" customFormat="1" ht="14" x14ac:dyDescent="0.35"/>
    <row r="914" s="45" customFormat="1" ht="14" x14ac:dyDescent="0.35"/>
    <row r="915" s="45" customFormat="1" ht="14" x14ac:dyDescent="0.35"/>
    <row r="916" s="45" customFormat="1" ht="14" x14ac:dyDescent="0.35"/>
    <row r="917" s="45" customFormat="1" ht="14" x14ac:dyDescent="0.35"/>
    <row r="918" s="45" customFormat="1" ht="14" x14ac:dyDescent="0.35"/>
    <row r="919" s="45" customFormat="1" ht="14" x14ac:dyDescent="0.35"/>
    <row r="920" s="45" customFormat="1" ht="14" x14ac:dyDescent="0.35"/>
    <row r="921" s="45" customFormat="1" ht="14" x14ac:dyDescent="0.35"/>
    <row r="922" s="45" customFormat="1" ht="14" x14ac:dyDescent="0.35"/>
    <row r="923" s="45" customFormat="1" ht="14" x14ac:dyDescent="0.35"/>
    <row r="924" s="45" customFormat="1" ht="14" x14ac:dyDescent="0.35"/>
    <row r="925" s="45" customFormat="1" ht="14" x14ac:dyDescent="0.35"/>
    <row r="926" s="45" customFormat="1" ht="14" x14ac:dyDescent="0.35"/>
    <row r="927" s="45" customFormat="1" ht="14" x14ac:dyDescent="0.35"/>
    <row r="928" s="45" customFormat="1" ht="14" x14ac:dyDescent="0.35"/>
    <row r="929" s="45" customFormat="1" ht="14" x14ac:dyDescent="0.35"/>
    <row r="930" s="45" customFormat="1" ht="14" x14ac:dyDescent="0.35"/>
    <row r="931" s="45" customFormat="1" ht="14" x14ac:dyDescent="0.35"/>
    <row r="932" s="45" customFormat="1" ht="14" x14ac:dyDescent="0.35"/>
    <row r="933" s="45" customFormat="1" ht="14" x14ac:dyDescent="0.35"/>
    <row r="934" s="45" customFormat="1" ht="14" x14ac:dyDescent="0.35"/>
    <row r="935" s="45" customFormat="1" ht="14" x14ac:dyDescent="0.35"/>
    <row r="936" s="45" customFormat="1" ht="14" x14ac:dyDescent="0.35"/>
    <row r="937" s="45" customFormat="1" ht="14" x14ac:dyDescent="0.35"/>
    <row r="938" s="45" customFormat="1" ht="14" x14ac:dyDescent="0.35"/>
    <row r="939" s="45" customFormat="1" ht="14" x14ac:dyDescent="0.35"/>
    <row r="940" s="45" customFormat="1" ht="14" x14ac:dyDescent="0.35"/>
    <row r="941" s="45" customFormat="1" ht="14" x14ac:dyDescent="0.35"/>
    <row r="942" s="45" customFormat="1" ht="14" x14ac:dyDescent="0.35"/>
    <row r="943" s="45" customFormat="1" ht="14" x14ac:dyDescent="0.35"/>
    <row r="944" s="45" customFormat="1" ht="14" x14ac:dyDescent="0.35"/>
    <row r="945" s="45" customFormat="1" ht="14" x14ac:dyDescent="0.35"/>
    <row r="946" s="45" customFormat="1" ht="14" x14ac:dyDescent="0.35"/>
    <row r="947" s="45" customFormat="1" ht="14" x14ac:dyDescent="0.35"/>
    <row r="948" s="45" customFormat="1" ht="14" x14ac:dyDescent="0.35"/>
    <row r="949" s="45" customFormat="1" ht="14" x14ac:dyDescent="0.35"/>
    <row r="950" s="45" customFormat="1" ht="14" x14ac:dyDescent="0.35"/>
    <row r="951" s="45" customFormat="1" ht="14" x14ac:dyDescent="0.35"/>
    <row r="952" s="45" customFormat="1" ht="14" x14ac:dyDescent="0.35"/>
    <row r="953" s="45" customFormat="1" ht="14" x14ac:dyDescent="0.35"/>
    <row r="954" s="45" customFormat="1" ht="14" x14ac:dyDescent="0.35"/>
    <row r="955" s="45" customFormat="1" ht="14" x14ac:dyDescent="0.35"/>
    <row r="956" s="45" customFormat="1" ht="14" x14ac:dyDescent="0.35"/>
    <row r="957" s="45" customFormat="1" ht="14" x14ac:dyDescent="0.35"/>
    <row r="958" s="45" customFormat="1" ht="14" x14ac:dyDescent="0.35"/>
    <row r="959" s="45" customFormat="1" ht="14" x14ac:dyDescent="0.35"/>
    <row r="960" s="45" customFormat="1" ht="14" x14ac:dyDescent="0.35"/>
    <row r="961" s="45" customFormat="1" ht="14" x14ac:dyDescent="0.35"/>
    <row r="962" s="45" customFormat="1" ht="14" x14ac:dyDescent="0.35"/>
    <row r="963" s="45" customFormat="1" ht="14" x14ac:dyDescent="0.35"/>
    <row r="964" s="45" customFormat="1" ht="14" x14ac:dyDescent="0.35"/>
    <row r="965" s="45" customFormat="1" ht="14" x14ac:dyDescent="0.35"/>
    <row r="966" s="45" customFormat="1" ht="14" x14ac:dyDescent="0.35"/>
    <row r="967" s="45" customFormat="1" ht="14" x14ac:dyDescent="0.35"/>
    <row r="968" s="45" customFormat="1" ht="14" x14ac:dyDescent="0.35"/>
    <row r="969" s="45" customFormat="1" ht="14" x14ac:dyDescent="0.35"/>
    <row r="970" s="45" customFormat="1" ht="14" x14ac:dyDescent="0.35"/>
    <row r="971" s="45" customFormat="1" ht="14" x14ac:dyDescent="0.35"/>
    <row r="972" s="45" customFormat="1" ht="14" x14ac:dyDescent="0.35"/>
    <row r="973" s="45" customFormat="1" ht="14" x14ac:dyDescent="0.35"/>
    <row r="974" s="45" customFormat="1" ht="14" x14ac:dyDescent="0.35"/>
    <row r="975" s="45" customFormat="1" ht="14" x14ac:dyDescent="0.35"/>
    <row r="976" s="45" customFormat="1" ht="14" x14ac:dyDescent="0.35"/>
    <row r="977" s="45" customFormat="1" ht="14" x14ac:dyDescent="0.35"/>
    <row r="978" s="45" customFormat="1" ht="14" x14ac:dyDescent="0.35"/>
    <row r="979" s="45" customFormat="1" ht="14" x14ac:dyDescent="0.35"/>
    <row r="980" s="45" customFormat="1" ht="14" x14ac:dyDescent="0.35"/>
    <row r="981" s="45" customFormat="1" ht="14" x14ac:dyDescent="0.35"/>
    <row r="982" s="45" customFormat="1" ht="14" x14ac:dyDescent="0.35"/>
    <row r="983" s="45" customFormat="1" ht="14" x14ac:dyDescent="0.35"/>
    <row r="984" s="45" customFormat="1" ht="14" x14ac:dyDescent="0.35"/>
    <row r="985" s="45" customFormat="1" ht="14" x14ac:dyDescent="0.35"/>
    <row r="986" s="45" customFormat="1" ht="14" x14ac:dyDescent="0.35"/>
    <row r="987" s="45" customFormat="1" ht="14" x14ac:dyDescent="0.35"/>
    <row r="988" s="45" customFormat="1" ht="14" x14ac:dyDescent="0.35"/>
    <row r="989" s="45" customFormat="1" ht="14" x14ac:dyDescent="0.35"/>
    <row r="990" s="45" customFormat="1" ht="14" x14ac:dyDescent="0.35"/>
    <row r="991" s="45" customFormat="1" ht="14" x14ac:dyDescent="0.35"/>
    <row r="992" s="45" customFormat="1" ht="14" x14ac:dyDescent="0.35"/>
    <row r="993" s="45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992"/>
  <sheetViews>
    <sheetView topLeftCell="A10" zoomScale="85" zoomScaleNormal="85" workbookViewId="0">
      <selection activeCell="B19" sqref="B19"/>
    </sheetView>
  </sheetViews>
  <sheetFormatPr defaultColWidth="8.81640625" defaultRowHeight="14.5" x14ac:dyDescent="0.35"/>
  <cols>
    <col min="1" max="1" width="9.1796875" style="25" customWidth="1"/>
    <col min="2" max="2" width="18.1796875" style="25" customWidth="1"/>
    <col min="3" max="3" width="9.1796875" style="25" customWidth="1"/>
    <col min="4" max="4" width="13.81640625" style="25" customWidth="1"/>
    <col min="5" max="5" width="9.1796875" style="25" customWidth="1"/>
    <col min="6" max="6" width="18.1796875" style="25" customWidth="1"/>
    <col min="7" max="7" width="16.1796875" style="25" customWidth="1"/>
    <col min="8" max="9" width="9.1796875" style="25" customWidth="1"/>
    <col min="10" max="10" width="9.81640625" style="24" customWidth="1"/>
    <col min="11" max="16384" width="8.81640625" style="24"/>
  </cols>
  <sheetData>
    <row r="1" spans="1:29" x14ac:dyDescent="0.3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3" t="s">
        <v>41</v>
      </c>
      <c r="R2" s="25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154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25" customFormat="1" ht="27.75" customHeight="1" thickBot="1" x14ac:dyDescent="0.4">
      <c r="A5" s="28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42" t="s">
        <v>28</v>
      </c>
      <c r="O9" s="42" t="s">
        <v>29</v>
      </c>
      <c r="P9" s="42" t="s">
        <v>30</v>
      </c>
      <c r="Q9" s="42" t="s">
        <v>31</v>
      </c>
      <c r="R9" s="42" t="s">
        <v>32</v>
      </c>
      <c r="S9" s="42" t="s">
        <v>33</v>
      </c>
      <c r="T9" s="42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1">
        <v>25</v>
      </c>
      <c r="Z10" s="31">
        <v>26</v>
      </c>
      <c r="AA10" s="31">
        <v>27</v>
      </c>
    </row>
    <row r="11" spans="1:29" s="45" customFormat="1" ht="157.5" customHeight="1" x14ac:dyDescent="0.35">
      <c r="A11" s="32">
        <v>1</v>
      </c>
      <c r="B11" s="32" t="s">
        <v>53</v>
      </c>
      <c r="C11" s="32" t="s">
        <v>133</v>
      </c>
      <c r="D11" s="32" t="s">
        <v>113</v>
      </c>
      <c r="E11" s="32">
        <v>0.38</v>
      </c>
      <c r="F11" s="32" t="s">
        <v>155</v>
      </c>
      <c r="G11" s="32" t="s">
        <v>156</v>
      </c>
      <c r="H11" s="32" t="s">
        <v>35</v>
      </c>
      <c r="I11" s="32">
        <v>0.68300000000000005</v>
      </c>
      <c r="J11" s="32" t="s">
        <v>157</v>
      </c>
      <c r="K11" s="32">
        <v>0</v>
      </c>
      <c r="L11" s="32">
        <v>0</v>
      </c>
      <c r="M11" s="32">
        <v>18</v>
      </c>
      <c r="N11" s="32">
        <v>0</v>
      </c>
      <c r="O11" s="32">
        <v>0</v>
      </c>
      <c r="P11" s="32">
        <v>18</v>
      </c>
      <c r="Q11" s="32">
        <v>0</v>
      </c>
      <c r="R11" s="32">
        <v>0</v>
      </c>
      <c r="S11" s="32">
        <v>0</v>
      </c>
      <c r="T11" s="32">
        <v>18</v>
      </c>
      <c r="U11" s="32">
        <v>0</v>
      </c>
      <c r="V11" s="32">
        <v>0</v>
      </c>
      <c r="W11" s="32"/>
      <c r="X11" s="32" t="s">
        <v>158</v>
      </c>
      <c r="Y11" s="44" t="s">
        <v>159</v>
      </c>
      <c r="Z11" s="33"/>
      <c r="AA11" s="32">
        <v>0</v>
      </c>
      <c r="AB11" s="8"/>
      <c r="AC11" s="8"/>
    </row>
    <row r="12" spans="1:29" s="45" customFormat="1" ht="14" x14ac:dyDescent="0.35"/>
    <row r="13" spans="1:29" s="45" customFormat="1" ht="14" x14ac:dyDescent="0.35"/>
    <row r="14" spans="1:29" s="45" customFormat="1" ht="14" x14ac:dyDescent="0.35"/>
    <row r="15" spans="1:29" s="45" customFormat="1" ht="14" x14ac:dyDescent="0.35"/>
    <row r="16" spans="1:29" s="45" customFormat="1" ht="14" x14ac:dyDescent="0.35"/>
    <row r="17" s="45" customFormat="1" ht="14" x14ac:dyDescent="0.35"/>
    <row r="18" s="45" customFormat="1" ht="14" x14ac:dyDescent="0.35"/>
    <row r="19" s="45" customFormat="1" ht="14" x14ac:dyDescent="0.35"/>
    <row r="20" s="45" customFormat="1" ht="14" x14ac:dyDescent="0.35"/>
    <row r="21" s="45" customFormat="1" ht="14" x14ac:dyDescent="0.35"/>
    <row r="22" s="45" customFormat="1" ht="14" x14ac:dyDescent="0.35"/>
    <row r="23" s="45" customFormat="1" ht="14" x14ac:dyDescent="0.35"/>
    <row r="24" s="45" customFormat="1" ht="14" x14ac:dyDescent="0.35"/>
    <row r="25" s="45" customFormat="1" ht="14" x14ac:dyDescent="0.35"/>
    <row r="26" s="45" customFormat="1" ht="14" x14ac:dyDescent="0.35"/>
    <row r="27" s="45" customFormat="1" ht="14" x14ac:dyDescent="0.35"/>
    <row r="28" s="45" customFormat="1" ht="14" x14ac:dyDescent="0.35"/>
    <row r="29" s="45" customFormat="1" ht="14" x14ac:dyDescent="0.35"/>
    <row r="30" s="45" customFormat="1" ht="14" x14ac:dyDescent="0.35"/>
    <row r="31" s="45" customFormat="1" ht="14" x14ac:dyDescent="0.35"/>
    <row r="32" s="45" customFormat="1" ht="14" x14ac:dyDescent="0.35"/>
    <row r="33" s="45" customFormat="1" ht="14" x14ac:dyDescent="0.35"/>
    <row r="34" s="45" customFormat="1" ht="14" x14ac:dyDescent="0.35"/>
    <row r="35" s="45" customFormat="1" ht="14" x14ac:dyDescent="0.35"/>
    <row r="36" s="45" customFormat="1" ht="14" x14ac:dyDescent="0.35"/>
    <row r="37" s="45" customFormat="1" ht="14" x14ac:dyDescent="0.35"/>
    <row r="38" s="45" customFormat="1" ht="14" x14ac:dyDescent="0.35"/>
    <row r="39" s="45" customFormat="1" ht="14" x14ac:dyDescent="0.35"/>
    <row r="40" s="45" customFormat="1" ht="14" x14ac:dyDescent="0.35"/>
    <row r="41" s="45" customFormat="1" ht="14" x14ac:dyDescent="0.35"/>
    <row r="42" s="45" customFormat="1" ht="14" x14ac:dyDescent="0.35"/>
    <row r="43" s="45" customFormat="1" ht="14" x14ac:dyDescent="0.35"/>
    <row r="44" s="45" customFormat="1" ht="14" x14ac:dyDescent="0.35"/>
    <row r="45" s="45" customFormat="1" ht="14" x14ac:dyDescent="0.35"/>
    <row r="46" s="45" customFormat="1" ht="14" x14ac:dyDescent="0.35"/>
    <row r="47" s="45" customFormat="1" ht="14" x14ac:dyDescent="0.35"/>
    <row r="48" s="45" customFormat="1" ht="14" x14ac:dyDescent="0.35"/>
    <row r="49" s="45" customFormat="1" ht="14" x14ac:dyDescent="0.35"/>
    <row r="50" s="45" customFormat="1" ht="14" x14ac:dyDescent="0.35"/>
    <row r="51" s="45" customFormat="1" ht="14" x14ac:dyDescent="0.35"/>
    <row r="52" s="45" customFormat="1" ht="14" x14ac:dyDescent="0.35"/>
    <row r="53" s="45" customFormat="1" ht="14" x14ac:dyDescent="0.35"/>
    <row r="54" s="45" customFormat="1" ht="14" x14ac:dyDescent="0.35"/>
    <row r="55" s="45" customFormat="1" ht="14" x14ac:dyDescent="0.35"/>
    <row r="56" s="45" customFormat="1" ht="14" x14ac:dyDescent="0.35"/>
    <row r="57" s="45" customFormat="1" ht="14" x14ac:dyDescent="0.35"/>
    <row r="58" s="45" customFormat="1" ht="14" x14ac:dyDescent="0.35"/>
    <row r="59" s="45" customFormat="1" ht="14" x14ac:dyDescent="0.35"/>
    <row r="60" s="45" customFormat="1" ht="14" x14ac:dyDescent="0.35"/>
    <row r="61" s="45" customFormat="1" ht="14" x14ac:dyDescent="0.35"/>
    <row r="62" s="45" customFormat="1" ht="14" x14ac:dyDescent="0.35"/>
    <row r="63" s="45" customFormat="1" ht="14" x14ac:dyDescent="0.35"/>
    <row r="64" s="45" customFormat="1" ht="14" x14ac:dyDescent="0.35"/>
    <row r="65" s="45" customFormat="1" ht="14" x14ac:dyDescent="0.35"/>
    <row r="66" s="45" customFormat="1" ht="14" x14ac:dyDescent="0.35"/>
    <row r="67" s="45" customFormat="1" ht="14" x14ac:dyDescent="0.35"/>
    <row r="68" s="45" customFormat="1" ht="14" x14ac:dyDescent="0.35"/>
    <row r="69" s="45" customFormat="1" ht="14" x14ac:dyDescent="0.35"/>
    <row r="70" s="45" customFormat="1" ht="14" x14ac:dyDescent="0.35"/>
    <row r="71" s="45" customFormat="1" ht="14" x14ac:dyDescent="0.35"/>
    <row r="72" s="45" customFormat="1" ht="14" x14ac:dyDescent="0.35"/>
    <row r="73" s="45" customFormat="1" ht="14" x14ac:dyDescent="0.35"/>
    <row r="74" s="45" customFormat="1" ht="14" x14ac:dyDescent="0.35"/>
    <row r="75" s="45" customFormat="1" ht="14" x14ac:dyDescent="0.35"/>
    <row r="76" s="45" customFormat="1" ht="14" x14ac:dyDescent="0.35"/>
    <row r="77" s="45" customFormat="1" ht="14" x14ac:dyDescent="0.35"/>
    <row r="78" s="45" customFormat="1" ht="14" x14ac:dyDescent="0.35"/>
    <row r="79" s="45" customFormat="1" ht="14" x14ac:dyDescent="0.35"/>
    <row r="80" s="45" customFormat="1" ht="14" x14ac:dyDescent="0.35"/>
    <row r="81" s="45" customFormat="1" ht="14" x14ac:dyDescent="0.35"/>
    <row r="82" s="45" customFormat="1" ht="14" x14ac:dyDescent="0.35"/>
    <row r="83" s="45" customFormat="1" ht="14" x14ac:dyDescent="0.35"/>
    <row r="84" s="45" customFormat="1" ht="14" x14ac:dyDescent="0.35"/>
    <row r="85" s="45" customFormat="1" ht="14" x14ac:dyDescent="0.35"/>
    <row r="86" s="45" customFormat="1" ht="14" x14ac:dyDescent="0.35"/>
    <row r="87" s="45" customFormat="1" ht="14" x14ac:dyDescent="0.35"/>
    <row r="88" s="45" customFormat="1" ht="14" x14ac:dyDescent="0.35"/>
    <row r="89" s="45" customFormat="1" ht="14" x14ac:dyDescent="0.35"/>
    <row r="90" s="45" customFormat="1" ht="14" x14ac:dyDescent="0.35"/>
    <row r="91" s="45" customFormat="1" ht="14" x14ac:dyDescent="0.35"/>
    <row r="92" s="45" customFormat="1" ht="14" x14ac:dyDescent="0.35"/>
    <row r="93" s="45" customFormat="1" ht="14" x14ac:dyDescent="0.35"/>
    <row r="94" s="45" customFormat="1" ht="14" x14ac:dyDescent="0.35"/>
    <row r="95" s="45" customFormat="1" ht="14" x14ac:dyDescent="0.35"/>
    <row r="96" s="45" customFormat="1" ht="14" x14ac:dyDescent="0.35"/>
    <row r="97" s="45" customFormat="1" ht="14" x14ac:dyDescent="0.35"/>
    <row r="98" s="45" customFormat="1" ht="14" x14ac:dyDescent="0.35"/>
    <row r="99" s="45" customFormat="1" ht="14" x14ac:dyDescent="0.35"/>
    <row r="100" s="45" customFormat="1" ht="14" x14ac:dyDescent="0.35"/>
    <row r="101" s="45" customFormat="1" ht="14" x14ac:dyDescent="0.35"/>
    <row r="102" s="45" customFormat="1" ht="14" x14ac:dyDescent="0.35"/>
    <row r="103" s="45" customFormat="1" ht="14" x14ac:dyDescent="0.35"/>
    <row r="104" s="45" customFormat="1" ht="14" x14ac:dyDescent="0.35"/>
    <row r="105" s="45" customFormat="1" ht="14" x14ac:dyDescent="0.35"/>
    <row r="106" s="45" customFormat="1" ht="14" x14ac:dyDescent="0.35"/>
    <row r="107" s="45" customFormat="1" ht="14" x14ac:dyDescent="0.35"/>
    <row r="108" s="45" customFormat="1" ht="14" x14ac:dyDescent="0.35"/>
    <row r="109" s="45" customFormat="1" ht="14" x14ac:dyDescent="0.35"/>
    <row r="110" s="45" customFormat="1" ht="14" x14ac:dyDescent="0.35"/>
    <row r="111" s="45" customFormat="1" ht="14" x14ac:dyDescent="0.35"/>
    <row r="112" s="45" customFormat="1" ht="14" x14ac:dyDescent="0.35"/>
    <row r="113" s="45" customFormat="1" ht="14" x14ac:dyDescent="0.35"/>
    <row r="114" s="45" customFormat="1" ht="14" x14ac:dyDescent="0.35"/>
    <row r="115" s="45" customFormat="1" ht="14" x14ac:dyDescent="0.35"/>
    <row r="116" s="45" customFormat="1" ht="14" x14ac:dyDescent="0.35"/>
    <row r="117" s="45" customFormat="1" ht="14" x14ac:dyDescent="0.35"/>
    <row r="118" s="45" customFormat="1" ht="14" x14ac:dyDescent="0.35"/>
    <row r="119" s="45" customFormat="1" ht="14" x14ac:dyDescent="0.35"/>
    <row r="120" s="45" customFormat="1" ht="14" x14ac:dyDescent="0.35"/>
    <row r="121" s="45" customFormat="1" ht="14" x14ac:dyDescent="0.35"/>
    <row r="122" s="45" customFormat="1" ht="14" x14ac:dyDescent="0.35"/>
    <row r="123" s="45" customFormat="1" ht="14" x14ac:dyDescent="0.35"/>
    <row r="124" s="45" customFormat="1" ht="14" x14ac:dyDescent="0.35"/>
    <row r="125" s="45" customFormat="1" ht="14" x14ac:dyDescent="0.35"/>
    <row r="126" s="45" customFormat="1" ht="14" x14ac:dyDescent="0.35"/>
    <row r="127" s="45" customFormat="1" ht="14" x14ac:dyDescent="0.35"/>
    <row r="128" s="45" customFormat="1" ht="14" x14ac:dyDescent="0.35"/>
    <row r="129" s="45" customFormat="1" ht="14" x14ac:dyDescent="0.35"/>
    <row r="130" s="45" customFormat="1" ht="14" x14ac:dyDescent="0.35"/>
    <row r="131" s="45" customFormat="1" ht="14" x14ac:dyDescent="0.35"/>
    <row r="132" s="45" customFormat="1" ht="14" x14ac:dyDescent="0.35"/>
    <row r="133" s="45" customFormat="1" ht="14" x14ac:dyDescent="0.35"/>
    <row r="134" s="45" customFormat="1" ht="14" x14ac:dyDescent="0.35"/>
    <row r="135" s="45" customFormat="1" ht="14" x14ac:dyDescent="0.35"/>
    <row r="136" s="45" customFormat="1" ht="14" x14ac:dyDescent="0.35"/>
    <row r="137" s="45" customFormat="1" ht="14" x14ac:dyDescent="0.35"/>
    <row r="138" s="45" customFormat="1" ht="14" x14ac:dyDescent="0.35"/>
    <row r="139" s="45" customFormat="1" ht="14" x14ac:dyDescent="0.35"/>
    <row r="140" s="45" customFormat="1" ht="14" x14ac:dyDescent="0.35"/>
    <row r="141" s="45" customFormat="1" ht="14" x14ac:dyDescent="0.35"/>
    <row r="142" s="45" customFormat="1" ht="14" x14ac:dyDescent="0.35"/>
    <row r="143" s="45" customFormat="1" ht="14" x14ac:dyDescent="0.35"/>
    <row r="144" s="45" customFormat="1" ht="14" x14ac:dyDescent="0.35"/>
    <row r="145" s="45" customFormat="1" ht="14" x14ac:dyDescent="0.35"/>
    <row r="146" s="45" customFormat="1" ht="14" x14ac:dyDescent="0.35"/>
    <row r="147" s="45" customFormat="1" ht="14" x14ac:dyDescent="0.35"/>
    <row r="148" s="45" customFormat="1" ht="14" x14ac:dyDescent="0.35"/>
    <row r="149" s="45" customFormat="1" ht="14" x14ac:dyDescent="0.35"/>
    <row r="150" s="45" customFormat="1" ht="14" x14ac:dyDescent="0.35"/>
    <row r="151" s="45" customFormat="1" ht="14" x14ac:dyDescent="0.35"/>
    <row r="152" s="45" customFormat="1" ht="14" x14ac:dyDescent="0.35"/>
    <row r="153" s="45" customFormat="1" ht="14" x14ac:dyDescent="0.35"/>
    <row r="154" s="45" customFormat="1" ht="14" x14ac:dyDescent="0.35"/>
    <row r="155" s="45" customFormat="1" ht="14" x14ac:dyDescent="0.35"/>
    <row r="156" s="45" customFormat="1" ht="14" x14ac:dyDescent="0.35"/>
    <row r="157" s="45" customFormat="1" ht="14" x14ac:dyDescent="0.35"/>
    <row r="158" s="45" customFormat="1" ht="14" x14ac:dyDescent="0.35"/>
    <row r="159" s="45" customFormat="1" ht="14" x14ac:dyDescent="0.35"/>
    <row r="160" s="45" customFormat="1" ht="14" x14ac:dyDescent="0.35"/>
    <row r="161" s="45" customFormat="1" ht="14" x14ac:dyDescent="0.35"/>
    <row r="162" s="45" customFormat="1" ht="14" x14ac:dyDescent="0.35"/>
    <row r="163" s="45" customFormat="1" ht="14" x14ac:dyDescent="0.35"/>
    <row r="164" s="45" customFormat="1" ht="14" x14ac:dyDescent="0.35"/>
    <row r="165" s="45" customFormat="1" ht="14" x14ac:dyDescent="0.35"/>
    <row r="166" s="45" customFormat="1" ht="14" x14ac:dyDescent="0.35"/>
    <row r="167" s="45" customFormat="1" ht="14" x14ac:dyDescent="0.35"/>
    <row r="168" s="45" customFormat="1" ht="14" x14ac:dyDescent="0.35"/>
    <row r="169" s="45" customFormat="1" ht="14" x14ac:dyDescent="0.35"/>
    <row r="170" s="45" customFormat="1" ht="14" x14ac:dyDescent="0.35"/>
    <row r="171" s="45" customFormat="1" ht="14" x14ac:dyDescent="0.35"/>
    <row r="172" s="45" customFormat="1" ht="14" x14ac:dyDescent="0.35"/>
    <row r="173" s="45" customFormat="1" ht="14" x14ac:dyDescent="0.35"/>
    <row r="174" s="45" customFormat="1" ht="14" x14ac:dyDescent="0.35"/>
    <row r="175" s="45" customFormat="1" ht="14" x14ac:dyDescent="0.35"/>
    <row r="176" s="45" customFormat="1" ht="14" x14ac:dyDescent="0.35"/>
    <row r="177" s="45" customFormat="1" ht="14" x14ac:dyDescent="0.35"/>
    <row r="178" s="45" customFormat="1" ht="14" x14ac:dyDescent="0.35"/>
    <row r="179" s="45" customFormat="1" ht="14" x14ac:dyDescent="0.35"/>
    <row r="180" s="45" customFormat="1" ht="14" x14ac:dyDescent="0.35"/>
    <row r="181" s="45" customFormat="1" ht="14" x14ac:dyDescent="0.35"/>
    <row r="182" s="45" customFormat="1" ht="14" x14ac:dyDescent="0.35"/>
    <row r="183" s="45" customFormat="1" ht="14" x14ac:dyDescent="0.35"/>
    <row r="184" s="45" customFormat="1" ht="14" x14ac:dyDescent="0.35"/>
    <row r="185" s="45" customFormat="1" ht="14" x14ac:dyDescent="0.35"/>
    <row r="186" s="45" customFormat="1" ht="14" x14ac:dyDescent="0.35"/>
    <row r="187" s="45" customFormat="1" ht="14" x14ac:dyDescent="0.35"/>
    <row r="188" s="45" customFormat="1" ht="14" x14ac:dyDescent="0.35"/>
    <row r="189" s="45" customFormat="1" ht="14" x14ac:dyDescent="0.35"/>
    <row r="190" s="45" customFormat="1" ht="14" x14ac:dyDescent="0.35"/>
    <row r="191" s="45" customFormat="1" ht="14" x14ac:dyDescent="0.35"/>
    <row r="192" s="45" customFormat="1" ht="14" x14ac:dyDescent="0.35"/>
    <row r="193" s="45" customFormat="1" ht="14" x14ac:dyDescent="0.35"/>
    <row r="194" s="45" customFormat="1" ht="14" x14ac:dyDescent="0.35"/>
    <row r="195" s="45" customFormat="1" ht="14" x14ac:dyDescent="0.35"/>
    <row r="196" s="45" customFormat="1" ht="14" x14ac:dyDescent="0.35"/>
    <row r="197" s="45" customFormat="1" ht="14" x14ac:dyDescent="0.35"/>
    <row r="198" s="45" customFormat="1" ht="14" x14ac:dyDescent="0.35"/>
    <row r="199" s="45" customFormat="1" ht="14" x14ac:dyDescent="0.35"/>
    <row r="200" s="45" customFormat="1" ht="14" x14ac:dyDescent="0.35"/>
    <row r="201" s="45" customFormat="1" ht="14" x14ac:dyDescent="0.35"/>
    <row r="202" s="45" customFormat="1" ht="14" x14ac:dyDescent="0.35"/>
    <row r="203" s="45" customFormat="1" ht="14" x14ac:dyDescent="0.35"/>
    <row r="204" s="45" customFormat="1" ht="14" x14ac:dyDescent="0.35"/>
    <row r="205" s="45" customFormat="1" ht="14" x14ac:dyDescent="0.35"/>
    <row r="206" s="45" customFormat="1" ht="14" x14ac:dyDescent="0.35"/>
    <row r="207" s="45" customFormat="1" ht="14" x14ac:dyDescent="0.35"/>
    <row r="208" s="45" customFormat="1" ht="14" x14ac:dyDescent="0.35"/>
    <row r="209" s="45" customFormat="1" ht="14" x14ac:dyDescent="0.35"/>
    <row r="210" s="45" customFormat="1" ht="14" x14ac:dyDescent="0.35"/>
    <row r="211" s="45" customFormat="1" ht="14" x14ac:dyDescent="0.35"/>
    <row r="212" s="45" customFormat="1" ht="14" x14ac:dyDescent="0.35"/>
    <row r="213" s="45" customFormat="1" ht="14" x14ac:dyDescent="0.35"/>
    <row r="214" s="45" customFormat="1" ht="14" x14ac:dyDescent="0.35"/>
    <row r="215" s="45" customFormat="1" ht="14" x14ac:dyDescent="0.35"/>
    <row r="216" s="45" customFormat="1" ht="14" x14ac:dyDescent="0.35"/>
    <row r="217" s="45" customFormat="1" ht="14" x14ac:dyDescent="0.35"/>
    <row r="218" s="45" customFormat="1" ht="14" x14ac:dyDescent="0.35"/>
    <row r="219" s="45" customFormat="1" ht="14" x14ac:dyDescent="0.35"/>
    <row r="220" s="45" customFormat="1" ht="14" x14ac:dyDescent="0.35"/>
    <row r="221" s="45" customFormat="1" ht="14" x14ac:dyDescent="0.35"/>
    <row r="222" s="45" customFormat="1" ht="14" x14ac:dyDescent="0.35"/>
    <row r="223" s="45" customFormat="1" ht="14" x14ac:dyDescent="0.35"/>
    <row r="224" s="45" customFormat="1" ht="14" x14ac:dyDescent="0.35"/>
    <row r="225" s="45" customFormat="1" ht="14" x14ac:dyDescent="0.35"/>
    <row r="226" s="45" customFormat="1" ht="14" x14ac:dyDescent="0.35"/>
    <row r="227" s="45" customFormat="1" ht="14" x14ac:dyDescent="0.35"/>
    <row r="228" s="45" customFormat="1" ht="14" x14ac:dyDescent="0.35"/>
    <row r="229" s="45" customFormat="1" ht="14" x14ac:dyDescent="0.35"/>
    <row r="230" s="45" customFormat="1" ht="14" x14ac:dyDescent="0.35"/>
    <row r="231" s="45" customFormat="1" ht="14" x14ac:dyDescent="0.35"/>
    <row r="232" s="45" customFormat="1" ht="14" x14ac:dyDescent="0.35"/>
    <row r="233" s="45" customFormat="1" ht="14" x14ac:dyDescent="0.35"/>
    <row r="234" s="45" customFormat="1" ht="14" x14ac:dyDescent="0.35"/>
    <row r="235" s="45" customFormat="1" ht="14" x14ac:dyDescent="0.35"/>
    <row r="236" s="45" customFormat="1" ht="14" x14ac:dyDescent="0.35"/>
    <row r="237" s="45" customFormat="1" ht="14" x14ac:dyDescent="0.35"/>
    <row r="238" s="45" customFormat="1" ht="14" x14ac:dyDescent="0.35"/>
    <row r="239" s="45" customFormat="1" ht="14" x14ac:dyDescent="0.35"/>
    <row r="240" s="45" customFormat="1" ht="14" x14ac:dyDescent="0.35"/>
    <row r="241" s="45" customFormat="1" ht="14" x14ac:dyDescent="0.35"/>
    <row r="242" s="45" customFormat="1" ht="14" x14ac:dyDescent="0.35"/>
    <row r="243" s="45" customFormat="1" ht="14" x14ac:dyDescent="0.35"/>
    <row r="244" s="45" customFormat="1" ht="14" x14ac:dyDescent="0.35"/>
    <row r="245" s="45" customFormat="1" ht="14" x14ac:dyDescent="0.35"/>
    <row r="246" s="45" customFormat="1" ht="14" x14ac:dyDescent="0.35"/>
    <row r="247" s="45" customFormat="1" ht="14" x14ac:dyDescent="0.35"/>
    <row r="248" s="45" customFormat="1" ht="14" x14ac:dyDescent="0.35"/>
    <row r="249" s="45" customFormat="1" ht="14" x14ac:dyDescent="0.35"/>
    <row r="250" s="45" customFormat="1" ht="14" x14ac:dyDescent="0.35"/>
    <row r="251" s="45" customFormat="1" ht="14" x14ac:dyDescent="0.35"/>
    <row r="252" s="45" customFormat="1" ht="14" x14ac:dyDescent="0.35"/>
    <row r="253" s="45" customFormat="1" ht="14" x14ac:dyDescent="0.35"/>
    <row r="254" s="45" customFormat="1" ht="14" x14ac:dyDescent="0.35"/>
    <row r="255" s="45" customFormat="1" ht="14" x14ac:dyDescent="0.35"/>
    <row r="256" s="45" customFormat="1" ht="14" x14ac:dyDescent="0.35"/>
    <row r="257" s="45" customFormat="1" ht="14" x14ac:dyDescent="0.35"/>
    <row r="258" s="45" customFormat="1" ht="14" x14ac:dyDescent="0.35"/>
    <row r="259" s="45" customFormat="1" ht="14" x14ac:dyDescent="0.35"/>
    <row r="260" s="45" customFormat="1" ht="14" x14ac:dyDescent="0.35"/>
    <row r="261" s="45" customFormat="1" ht="14" x14ac:dyDescent="0.35"/>
    <row r="262" s="45" customFormat="1" ht="14" x14ac:dyDescent="0.35"/>
    <row r="263" s="45" customFormat="1" ht="14" x14ac:dyDescent="0.35"/>
    <row r="264" s="45" customFormat="1" ht="14" x14ac:dyDescent="0.35"/>
    <row r="265" s="45" customFormat="1" ht="14" x14ac:dyDescent="0.35"/>
    <row r="266" s="45" customFormat="1" ht="14" x14ac:dyDescent="0.35"/>
    <row r="267" s="45" customFormat="1" ht="14" x14ac:dyDescent="0.35"/>
    <row r="268" s="45" customFormat="1" ht="14" x14ac:dyDescent="0.35"/>
    <row r="269" s="45" customFormat="1" ht="14" x14ac:dyDescent="0.35"/>
    <row r="270" s="45" customFormat="1" ht="14" x14ac:dyDescent="0.35"/>
    <row r="271" s="45" customFormat="1" ht="14" x14ac:dyDescent="0.35"/>
    <row r="272" s="45" customFormat="1" ht="14" x14ac:dyDescent="0.35"/>
    <row r="273" s="45" customFormat="1" ht="14" x14ac:dyDescent="0.35"/>
    <row r="274" s="45" customFormat="1" ht="14" x14ac:dyDescent="0.35"/>
    <row r="275" s="45" customFormat="1" ht="14" x14ac:dyDescent="0.35"/>
    <row r="276" s="45" customFormat="1" ht="14" x14ac:dyDescent="0.35"/>
    <row r="277" s="45" customFormat="1" ht="14" x14ac:dyDescent="0.35"/>
    <row r="278" s="45" customFormat="1" ht="14" x14ac:dyDescent="0.35"/>
    <row r="279" s="45" customFormat="1" ht="14" x14ac:dyDescent="0.35"/>
    <row r="280" s="45" customFormat="1" ht="14" x14ac:dyDescent="0.35"/>
    <row r="281" s="45" customFormat="1" ht="14" x14ac:dyDescent="0.35"/>
    <row r="282" s="45" customFormat="1" ht="14" x14ac:dyDescent="0.35"/>
    <row r="283" s="45" customFormat="1" ht="14" x14ac:dyDescent="0.35"/>
    <row r="284" s="45" customFormat="1" ht="14" x14ac:dyDescent="0.35"/>
    <row r="285" s="45" customFormat="1" ht="14" x14ac:dyDescent="0.35"/>
    <row r="286" s="45" customFormat="1" ht="14" x14ac:dyDescent="0.35"/>
    <row r="287" s="45" customFormat="1" ht="14" x14ac:dyDescent="0.35"/>
    <row r="288" s="45" customFormat="1" ht="14" x14ac:dyDescent="0.35"/>
    <row r="289" s="45" customFormat="1" ht="14" x14ac:dyDescent="0.35"/>
    <row r="290" s="45" customFormat="1" ht="14" x14ac:dyDescent="0.35"/>
    <row r="291" s="45" customFormat="1" ht="14" x14ac:dyDescent="0.35"/>
    <row r="292" s="45" customFormat="1" ht="14" x14ac:dyDescent="0.35"/>
    <row r="293" s="45" customFormat="1" ht="14" x14ac:dyDescent="0.35"/>
    <row r="294" s="45" customFormat="1" ht="14" x14ac:dyDescent="0.35"/>
    <row r="295" s="45" customFormat="1" ht="14" x14ac:dyDescent="0.35"/>
    <row r="296" s="45" customFormat="1" ht="14" x14ac:dyDescent="0.35"/>
    <row r="297" s="45" customFormat="1" ht="14" x14ac:dyDescent="0.35"/>
    <row r="298" s="45" customFormat="1" ht="14" x14ac:dyDescent="0.35"/>
    <row r="299" s="45" customFormat="1" ht="14" x14ac:dyDescent="0.35"/>
    <row r="300" s="45" customFormat="1" ht="14" x14ac:dyDescent="0.35"/>
    <row r="301" s="45" customFormat="1" ht="14" x14ac:dyDescent="0.35"/>
    <row r="302" s="45" customFormat="1" ht="14" x14ac:dyDescent="0.35"/>
    <row r="303" s="45" customFormat="1" ht="14" x14ac:dyDescent="0.35"/>
    <row r="304" s="45" customFormat="1" ht="14" x14ac:dyDescent="0.35"/>
    <row r="305" s="45" customFormat="1" ht="14" x14ac:dyDescent="0.35"/>
    <row r="306" s="45" customFormat="1" ht="14" x14ac:dyDescent="0.35"/>
    <row r="307" s="45" customFormat="1" ht="14" x14ac:dyDescent="0.35"/>
    <row r="308" s="45" customFormat="1" ht="14" x14ac:dyDescent="0.35"/>
    <row r="309" s="45" customFormat="1" ht="14" x14ac:dyDescent="0.35"/>
    <row r="310" s="45" customFormat="1" ht="14" x14ac:dyDescent="0.35"/>
    <row r="311" s="45" customFormat="1" ht="14" x14ac:dyDescent="0.35"/>
    <row r="312" s="45" customFormat="1" ht="14" x14ac:dyDescent="0.35"/>
    <row r="313" s="45" customFormat="1" ht="14" x14ac:dyDescent="0.35"/>
    <row r="314" s="45" customFormat="1" ht="14" x14ac:dyDescent="0.35"/>
    <row r="315" s="45" customFormat="1" ht="14" x14ac:dyDescent="0.35"/>
    <row r="316" s="45" customFormat="1" ht="14" x14ac:dyDescent="0.35"/>
    <row r="317" s="45" customFormat="1" ht="14" x14ac:dyDescent="0.35"/>
    <row r="318" s="45" customFormat="1" ht="14" x14ac:dyDescent="0.35"/>
    <row r="319" s="45" customFormat="1" ht="14" x14ac:dyDescent="0.35"/>
    <row r="320" s="45" customFormat="1" ht="14" x14ac:dyDescent="0.35"/>
    <row r="321" s="45" customFormat="1" ht="14" x14ac:dyDescent="0.35"/>
    <row r="322" s="45" customFormat="1" ht="14" x14ac:dyDescent="0.35"/>
    <row r="323" s="45" customFormat="1" ht="14" x14ac:dyDescent="0.35"/>
    <row r="324" s="45" customFormat="1" ht="14" x14ac:dyDescent="0.35"/>
    <row r="325" s="45" customFormat="1" ht="14" x14ac:dyDescent="0.35"/>
    <row r="326" s="45" customFormat="1" ht="14" x14ac:dyDescent="0.35"/>
    <row r="327" s="45" customFormat="1" ht="14" x14ac:dyDescent="0.35"/>
    <row r="328" s="45" customFormat="1" ht="14" x14ac:dyDescent="0.35"/>
    <row r="329" s="45" customFormat="1" ht="14" x14ac:dyDescent="0.35"/>
    <row r="330" s="45" customFormat="1" ht="14" x14ac:dyDescent="0.35"/>
    <row r="331" s="45" customFormat="1" ht="14" x14ac:dyDescent="0.35"/>
    <row r="332" s="45" customFormat="1" ht="14" x14ac:dyDescent="0.35"/>
    <row r="333" s="45" customFormat="1" ht="14" x14ac:dyDescent="0.35"/>
    <row r="334" s="45" customFormat="1" ht="14" x14ac:dyDescent="0.35"/>
    <row r="335" s="45" customFormat="1" ht="14" x14ac:dyDescent="0.35"/>
    <row r="336" s="45" customFormat="1" ht="14" x14ac:dyDescent="0.35"/>
    <row r="337" s="45" customFormat="1" ht="14" x14ac:dyDescent="0.35"/>
    <row r="338" s="45" customFormat="1" ht="14" x14ac:dyDescent="0.35"/>
    <row r="339" s="45" customFormat="1" ht="14" x14ac:dyDescent="0.35"/>
    <row r="340" s="45" customFormat="1" ht="14" x14ac:dyDescent="0.35"/>
    <row r="341" s="45" customFormat="1" ht="14" x14ac:dyDescent="0.35"/>
    <row r="342" s="45" customFormat="1" ht="14" x14ac:dyDescent="0.35"/>
    <row r="343" s="45" customFormat="1" ht="14" x14ac:dyDescent="0.35"/>
    <row r="344" s="45" customFormat="1" ht="14" x14ac:dyDescent="0.35"/>
    <row r="345" s="45" customFormat="1" ht="14" x14ac:dyDescent="0.35"/>
    <row r="346" s="45" customFormat="1" ht="14" x14ac:dyDescent="0.35"/>
    <row r="347" s="45" customFormat="1" ht="14" x14ac:dyDescent="0.35"/>
    <row r="348" s="45" customFormat="1" ht="14" x14ac:dyDescent="0.35"/>
    <row r="349" s="45" customFormat="1" ht="14" x14ac:dyDescent="0.35"/>
    <row r="350" s="45" customFormat="1" ht="14" x14ac:dyDescent="0.35"/>
    <row r="351" s="45" customFormat="1" ht="14" x14ac:dyDescent="0.35"/>
    <row r="352" s="45" customFormat="1" ht="14" x14ac:dyDescent="0.35"/>
    <row r="353" s="45" customFormat="1" ht="14" x14ac:dyDescent="0.35"/>
    <row r="354" s="45" customFormat="1" ht="14" x14ac:dyDescent="0.35"/>
    <row r="355" s="45" customFormat="1" ht="14" x14ac:dyDescent="0.35"/>
    <row r="356" s="45" customFormat="1" ht="14" x14ac:dyDescent="0.35"/>
    <row r="357" s="45" customFormat="1" ht="14" x14ac:dyDescent="0.35"/>
    <row r="358" s="45" customFormat="1" ht="14" x14ac:dyDescent="0.35"/>
    <row r="359" s="45" customFormat="1" ht="14" x14ac:dyDescent="0.35"/>
    <row r="360" s="45" customFormat="1" ht="14" x14ac:dyDescent="0.35"/>
    <row r="361" s="45" customFormat="1" ht="14" x14ac:dyDescent="0.35"/>
    <row r="362" s="45" customFormat="1" ht="14" x14ac:dyDescent="0.35"/>
    <row r="363" s="45" customFormat="1" ht="14" x14ac:dyDescent="0.35"/>
    <row r="364" s="45" customFormat="1" ht="14" x14ac:dyDescent="0.35"/>
    <row r="365" s="45" customFormat="1" ht="14" x14ac:dyDescent="0.35"/>
    <row r="366" s="45" customFormat="1" ht="14" x14ac:dyDescent="0.35"/>
    <row r="367" s="45" customFormat="1" ht="14" x14ac:dyDescent="0.35"/>
    <row r="368" s="45" customFormat="1" ht="14" x14ac:dyDescent="0.35"/>
    <row r="369" s="45" customFormat="1" ht="14" x14ac:dyDescent="0.35"/>
    <row r="370" s="45" customFormat="1" ht="14" x14ac:dyDescent="0.35"/>
    <row r="371" s="45" customFormat="1" ht="14" x14ac:dyDescent="0.35"/>
    <row r="372" s="45" customFormat="1" ht="14" x14ac:dyDescent="0.35"/>
    <row r="373" s="45" customFormat="1" ht="14" x14ac:dyDescent="0.35"/>
    <row r="374" s="45" customFormat="1" ht="14" x14ac:dyDescent="0.35"/>
    <row r="375" s="45" customFormat="1" ht="14" x14ac:dyDescent="0.35"/>
    <row r="376" s="45" customFormat="1" ht="14" x14ac:dyDescent="0.35"/>
    <row r="377" s="45" customFormat="1" ht="14" x14ac:dyDescent="0.35"/>
    <row r="378" s="45" customFormat="1" ht="14" x14ac:dyDescent="0.35"/>
    <row r="379" s="45" customFormat="1" ht="14" x14ac:dyDescent="0.35"/>
    <row r="380" s="45" customFormat="1" ht="14" x14ac:dyDescent="0.35"/>
    <row r="381" s="45" customFormat="1" ht="14" x14ac:dyDescent="0.35"/>
    <row r="382" s="45" customFormat="1" ht="14" x14ac:dyDescent="0.35"/>
    <row r="383" s="45" customFormat="1" ht="14" x14ac:dyDescent="0.35"/>
    <row r="384" s="45" customFormat="1" ht="14" x14ac:dyDescent="0.35"/>
    <row r="385" s="45" customFormat="1" ht="14" x14ac:dyDescent="0.35"/>
    <row r="386" s="45" customFormat="1" ht="14" x14ac:dyDescent="0.35"/>
    <row r="387" s="45" customFormat="1" ht="14" x14ac:dyDescent="0.35"/>
    <row r="388" s="45" customFormat="1" ht="14" x14ac:dyDescent="0.35"/>
    <row r="389" s="45" customFormat="1" ht="14" x14ac:dyDescent="0.35"/>
    <row r="390" s="45" customFormat="1" ht="14" x14ac:dyDescent="0.35"/>
    <row r="391" s="45" customFormat="1" ht="14" x14ac:dyDescent="0.35"/>
    <row r="392" s="45" customFormat="1" ht="14" x14ac:dyDescent="0.35"/>
    <row r="393" s="45" customFormat="1" ht="14" x14ac:dyDescent="0.35"/>
    <row r="394" s="45" customFormat="1" ht="14" x14ac:dyDescent="0.35"/>
    <row r="395" s="45" customFormat="1" ht="14" x14ac:dyDescent="0.35"/>
    <row r="396" s="45" customFormat="1" ht="14" x14ac:dyDescent="0.35"/>
    <row r="397" s="45" customFormat="1" ht="14" x14ac:dyDescent="0.35"/>
    <row r="398" s="45" customFormat="1" ht="14" x14ac:dyDescent="0.35"/>
    <row r="399" s="45" customFormat="1" ht="14" x14ac:dyDescent="0.35"/>
    <row r="400" s="45" customFormat="1" ht="14" x14ac:dyDescent="0.35"/>
    <row r="401" s="45" customFormat="1" ht="14" x14ac:dyDescent="0.35"/>
    <row r="402" s="45" customFormat="1" ht="14" x14ac:dyDescent="0.35"/>
    <row r="403" s="45" customFormat="1" ht="14" x14ac:dyDescent="0.35"/>
    <row r="404" s="45" customFormat="1" ht="14" x14ac:dyDescent="0.35"/>
    <row r="405" s="45" customFormat="1" ht="14" x14ac:dyDescent="0.35"/>
    <row r="406" s="45" customFormat="1" ht="14" x14ac:dyDescent="0.35"/>
    <row r="407" s="45" customFormat="1" ht="14" x14ac:dyDescent="0.35"/>
    <row r="408" s="45" customFormat="1" ht="14" x14ac:dyDescent="0.35"/>
    <row r="409" s="45" customFormat="1" ht="14" x14ac:dyDescent="0.35"/>
    <row r="410" s="45" customFormat="1" ht="14" x14ac:dyDescent="0.35"/>
    <row r="411" s="45" customFormat="1" ht="14" x14ac:dyDescent="0.35"/>
    <row r="412" s="45" customFormat="1" ht="14" x14ac:dyDescent="0.35"/>
    <row r="413" s="45" customFormat="1" ht="14" x14ac:dyDescent="0.35"/>
    <row r="414" s="45" customFormat="1" ht="14" x14ac:dyDescent="0.35"/>
    <row r="415" s="45" customFormat="1" ht="14" x14ac:dyDescent="0.35"/>
    <row r="416" s="45" customFormat="1" ht="14" x14ac:dyDescent="0.35"/>
    <row r="417" s="45" customFormat="1" ht="14" x14ac:dyDescent="0.35"/>
    <row r="418" s="45" customFormat="1" ht="14" x14ac:dyDescent="0.35"/>
    <row r="419" s="45" customFormat="1" ht="14" x14ac:dyDescent="0.35"/>
    <row r="420" s="45" customFormat="1" ht="14" x14ac:dyDescent="0.35"/>
    <row r="421" s="45" customFormat="1" ht="14" x14ac:dyDescent="0.35"/>
    <row r="422" s="45" customFormat="1" ht="14" x14ac:dyDescent="0.35"/>
    <row r="423" s="45" customFormat="1" ht="14" x14ac:dyDescent="0.35"/>
    <row r="424" s="45" customFormat="1" ht="14" x14ac:dyDescent="0.35"/>
    <row r="425" s="45" customFormat="1" ht="14" x14ac:dyDescent="0.35"/>
    <row r="426" s="45" customFormat="1" ht="14" x14ac:dyDescent="0.35"/>
    <row r="427" s="45" customFormat="1" ht="14" x14ac:dyDescent="0.35"/>
    <row r="428" s="45" customFormat="1" ht="14" x14ac:dyDescent="0.35"/>
    <row r="429" s="45" customFormat="1" ht="14" x14ac:dyDescent="0.35"/>
    <row r="430" s="45" customFormat="1" ht="14" x14ac:dyDescent="0.35"/>
    <row r="431" s="45" customFormat="1" ht="14" x14ac:dyDescent="0.35"/>
    <row r="432" s="45" customFormat="1" ht="14" x14ac:dyDescent="0.35"/>
    <row r="433" s="45" customFormat="1" ht="14" x14ac:dyDescent="0.35"/>
    <row r="434" s="45" customFormat="1" ht="14" x14ac:dyDescent="0.35"/>
    <row r="435" s="45" customFormat="1" ht="14" x14ac:dyDescent="0.35"/>
    <row r="436" s="45" customFormat="1" ht="14" x14ac:dyDescent="0.35"/>
    <row r="437" s="45" customFormat="1" ht="14" x14ac:dyDescent="0.35"/>
    <row r="438" s="45" customFormat="1" ht="14" x14ac:dyDescent="0.35"/>
    <row r="439" s="45" customFormat="1" ht="14" x14ac:dyDescent="0.35"/>
    <row r="440" s="45" customFormat="1" ht="14" x14ac:dyDescent="0.35"/>
    <row r="441" s="45" customFormat="1" ht="14" x14ac:dyDescent="0.35"/>
    <row r="442" s="45" customFormat="1" ht="14" x14ac:dyDescent="0.35"/>
    <row r="443" s="45" customFormat="1" ht="14" x14ac:dyDescent="0.35"/>
    <row r="444" s="45" customFormat="1" ht="14" x14ac:dyDescent="0.35"/>
    <row r="445" s="45" customFormat="1" ht="14" x14ac:dyDescent="0.35"/>
    <row r="446" s="45" customFormat="1" ht="14" x14ac:dyDescent="0.35"/>
    <row r="447" s="45" customFormat="1" ht="14" x14ac:dyDescent="0.35"/>
    <row r="448" s="45" customFormat="1" ht="14" x14ac:dyDescent="0.35"/>
    <row r="449" s="45" customFormat="1" ht="14" x14ac:dyDescent="0.35"/>
    <row r="450" s="45" customFormat="1" ht="14" x14ac:dyDescent="0.35"/>
    <row r="451" s="45" customFormat="1" ht="14" x14ac:dyDescent="0.35"/>
    <row r="452" s="45" customFormat="1" ht="14" x14ac:dyDescent="0.35"/>
    <row r="453" s="45" customFormat="1" ht="14" x14ac:dyDescent="0.35"/>
    <row r="454" s="45" customFormat="1" ht="14" x14ac:dyDescent="0.35"/>
    <row r="455" s="45" customFormat="1" ht="14" x14ac:dyDescent="0.35"/>
    <row r="456" s="45" customFormat="1" ht="14" x14ac:dyDescent="0.35"/>
    <row r="457" s="45" customFormat="1" ht="14" x14ac:dyDescent="0.35"/>
    <row r="458" s="45" customFormat="1" ht="14" x14ac:dyDescent="0.35"/>
    <row r="459" s="45" customFormat="1" ht="14" x14ac:dyDescent="0.35"/>
    <row r="460" s="45" customFormat="1" ht="14" x14ac:dyDescent="0.35"/>
    <row r="461" s="45" customFormat="1" ht="14" x14ac:dyDescent="0.35"/>
    <row r="462" s="45" customFormat="1" ht="14" x14ac:dyDescent="0.35"/>
    <row r="463" s="45" customFormat="1" ht="14" x14ac:dyDescent="0.35"/>
    <row r="464" s="45" customFormat="1" ht="14" x14ac:dyDescent="0.35"/>
    <row r="465" s="45" customFormat="1" ht="14" x14ac:dyDescent="0.35"/>
    <row r="466" s="45" customFormat="1" ht="14" x14ac:dyDescent="0.35"/>
    <row r="467" s="45" customFormat="1" ht="14" x14ac:dyDescent="0.35"/>
    <row r="468" s="45" customFormat="1" ht="14" x14ac:dyDescent="0.35"/>
    <row r="469" s="45" customFormat="1" ht="14" x14ac:dyDescent="0.35"/>
    <row r="470" s="45" customFormat="1" ht="14" x14ac:dyDescent="0.35"/>
    <row r="471" s="45" customFormat="1" ht="14" x14ac:dyDescent="0.35"/>
    <row r="472" s="45" customFormat="1" ht="14" x14ac:dyDescent="0.35"/>
    <row r="473" s="45" customFormat="1" ht="14" x14ac:dyDescent="0.35"/>
    <row r="474" s="45" customFormat="1" ht="14" x14ac:dyDescent="0.35"/>
    <row r="475" s="45" customFormat="1" ht="14" x14ac:dyDescent="0.35"/>
    <row r="476" s="45" customFormat="1" ht="14" x14ac:dyDescent="0.35"/>
    <row r="477" s="45" customFormat="1" ht="14" x14ac:dyDescent="0.35"/>
    <row r="478" s="45" customFormat="1" ht="14" x14ac:dyDescent="0.35"/>
    <row r="479" s="45" customFormat="1" ht="14" x14ac:dyDescent="0.35"/>
    <row r="480" s="45" customFormat="1" ht="14" x14ac:dyDescent="0.35"/>
    <row r="481" s="45" customFormat="1" ht="14" x14ac:dyDescent="0.35"/>
    <row r="482" s="45" customFormat="1" ht="14" x14ac:dyDescent="0.35"/>
    <row r="483" s="45" customFormat="1" ht="14" x14ac:dyDescent="0.35"/>
    <row r="484" s="45" customFormat="1" ht="14" x14ac:dyDescent="0.35"/>
    <row r="485" s="45" customFormat="1" ht="14" x14ac:dyDescent="0.35"/>
    <row r="486" s="45" customFormat="1" ht="14" x14ac:dyDescent="0.35"/>
    <row r="487" s="45" customFormat="1" ht="14" x14ac:dyDescent="0.35"/>
    <row r="488" s="45" customFormat="1" ht="14" x14ac:dyDescent="0.35"/>
    <row r="489" s="45" customFormat="1" ht="14" x14ac:dyDescent="0.35"/>
    <row r="490" s="45" customFormat="1" ht="14" x14ac:dyDescent="0.35"/>
    <row r="491" s="45" customFormat="1" ht="14" x14ac:dyDescent="0.35"/>
    <row r="492" s="45" customFormat="1" ht="14" x14ac:dyDescent="0.35"/>
    <row r="493" s="45" customFormat="1" ht="14" x14ac:dyDescent="0.35"/>
    <row r="494" s="45" customFormat="1" ht="14" x14ac:dyDescent="0.35"/>
    <row r="495" s="45" customFormat="1" ht="14" x14ac:dyDescent="0.35"/>
    <row r="496" s="45" customFormat="1" ht="14" x14ac:dyDescent="0.35"/>
    <row r="497" s="45" customFormat="1" ht="14" x14ac:dyDescent="0.35"/>
    <row r="498" s="45" customFormat="1" ht="14" x14ac:dyDescent="0.35"/>
    <row r="499" s="45" customFormat="1" ht="14" x14ac:dyDescent="0.35"/>
    <row r="500" s="45" customFormat="1" ht="14" x14ac:dyDescent="0.35"/>
    <row r="501" s="45" customFormat="1" ht="14" x14ac:dyDescent="0.35"/>
    <row r="502" s="45" customFormat="1" ht="14" x14ac:dyDescent="0.35"/>
    <row r="503" s="45" customFormat="1" ht="14" x14ac:dyDescent="0.35"/>
    <row r="504" s="45" customFormat="1" ht="14" x14ac:dyDescent="0.35"/>
    <row r="505" s="45" customFormat="1" ht="14" x14ac:dyDescent="0.35"/>
    <row r="506" s="45" customFormat="1" ht="14" x14ac:dyDescent="0.35"/>
    <row r="507" s="45" customFormat="1" ht="14" x14ac:dyDescent="0.35"/>
    <row r="508" s="45" customFormat="1" ht="14" x14ac:dyDescent="0.35"/>
    <row r="509" s="45" customFormat="1" ht="14" x14ac:dyDescent="0.35"/>
    <row r="510" s="45" customFormat="1" ht="14" x14ac:dyDescent="0.35"/>
    <row r="511" s="45" customFormat="1" ht="14" x14ac:dyDescent="0.35"/>
    <row r="512" s="45" customFormat="1" ht="14" x14ac:dyDescent="0.35"/>
    <row r="513" s="45" customFormat="1" ht="14" x14ac:dyDescent="0.35"/>
    <row r="514" s="45" customFormat="1" ht="14" x14ac:dyDescent="0.35"/>
    <row r="515" s="45" customFormat="1" ht="14" x14ac:dyDescent="0.35"/>
    <row r="516" s="45" customFormat="1" ht="14" x14ac:dyDescent="0.35"/>
    <row r="517" s="45" customFormat="1" ht="14" x14ac:dyDescent="0.35"/>
    <row r="518" s="45" customFormat="1" ht="14" x14ac:dyDescent="0.35"/>
    <row r="519" s="45" customFormat="1" ht="14" x14ac:dyDescent="0.35"/>
    <row r="520" s="45" customFormat="1" ht="14" x14ac:dyDescent="0.35"/>
    <row r="521" s="45" customFormat="1" ht="14" x14ac:dyDescent="0.35"/>
    <row r="522" s="45" customFormat="1" ht="14" x14ac:dyDescent="0.35"/>
    <row r="523" s="45" customFormat="1" ht="14" x14ac:dyDescent="0.35"/>
    <row r="524" s="45" customFormat="1" ht="14" x14ac:dyDescent="0.35"/>
    <row r="525" s="45" customFormat="1" ht="14" x14ac:dyDescent="0.35"/>
    <row r="526" s="45" customFormat="1" ht="14" x14ac:dyDescent="0.35"/>
    <row r="527" s="45" customFormat="1" ht="14" x14ac:dyDescent="0.35"/>
    <row r="528" s="45" customFormat="1" ht="14" x14ac:dyDescent="0.35"/>
    <row r="529" s="45" customFormat="1" ht="14" x14ac:dyDescent="0.35"/>
    <row r="530" s="45" customFormat="1" ht="14" x14ac:dyDescent="0.35"/>
    <row r="531" s="45" customFormat="1" ht="14" x14ac:dyDescent="0.35"/>
    <row r="532" s="45" customFormat="1" ht="14" x14ac:dyDescent="0.35"/>
    <row r="533" s="45" customFormat="1" ht="14" x14ac:dyDescent="0.35"/>
    <row r="534" s="45" customFormat="1" ht="14" x14ac:dyDescent="0.35"/>
    <row r="535" s="45" customFormat="1" ht="14" x14ac:dyDescent="0.35"/>
    <row r="536" s="45" customFormat="1" ht="14" x14ac:dyDescent="0.35"/>
    <row r="537" s="45" customFormat="1" ht="14" x14ac:dyDescent="0.35"/>
    <row r="538" s="45" customFormat="1" ht="14" x14ac:dyDescent="0.35"/>
    <row r="539" s="45" customFormat="1" ht="14" x14ac:dyDescent="0.35"/>
    <row r="540" s="45" customFormat="1" ht="14" x14ac:dyDescent="0.35"/>
    <row r="541" s="45" customFormat="1" ht="14" x14ac:dyDescent="0.35"/>
    <row r="542" s="45" customFormat="1" ht="14" x14ac:dyDescent="0.35"/>
    <row r="543" s="45" customFormat="1" ht="14" x14ac:dyDescent="0.35"/>
    <row r="544" s="45" customFormat="1" ht="14" x14ac:dyDescent="0.35"/>
    <row r="545" s="45" customFormat="1" ht="14" x14ac:dyDescent="0.35"/>
    <row r="546" s="45" customFormat="1" ht="14" x14ac:dyDescent="0.35"/>
    <row r="547" s="45" customFormat="1" ht="14" x14ac:dyDescent="0.35"/>
    <row r="548" s="45" customFormat="1" ht="14" x14ac:dyDescent="0.35"/>
    <row r="549" s="45" customFormat="1" ht="14" x14ac:dyDescent="0.35"/>
    <row r="550" s="45" customFormat="1" ht="14" x14ac:dyDescent="0.35"/>
    <row r="551" s="45" customFormat="1" ht="14" x14ac:dyDescent="0.35"/>
    <row r="552" s="45" customFormat="1" ht="14" x14ac:dyDescent="0.35"/>
    <row r="553" s="45" customFormat="1" ht="14" x14ac:dyDescent="0.35"/>
    <row r="554" s="45" customFormat="1" ht="14" x14ac:dyDescent="0.35"/>
    <row r="555" s="45" customFormat="1" ht="14" x14ac:dyDescent="0.35"/>
    <row r="556" s="45" customFormat="1" ht="14" x14ac:dyDescent="0.35"/>
    <row r="557" s="45" customFormat="1" ht="14" x14ac:dyDescent="0.35"/>
    <row r="558" s="45" customFormat="1" ht="14" x14ac:dyDescent="0.35"/>
    <row r="559" s="45" customFormat="1" ht="14" x14ac:dyDescent="0.35"/>
    <row r="560" s="45" customFormat="1" ht="14" x14ac:dyDescent="0.35"/>
    <row r="561" s="45" customFormat="1" ht="14" x14ac:dyDescent="0.35"/>
    <row r="562" s="45" customFormat="1" ht="14" x14ac:dyDescent="0.35"/>
    <row r="563" s="45" customFormat="1" ht="14" x14ac:dyDescent="0.35"/>
    <row r="564" s="45" customFormat="1" ht="14" x14ac:dyDescent="0.35"/>
    <row r="565" s="45" customFormat="1" ht="14" x14ac:dyDescent="0.35"/>
    <row r="566" s="45" customFormat="1" ht="14" x14ac:dyDescent="0.35"/>
    <row r="567" s="45" customFormat="1" ht="14" x14ac:dyDescent="0.35"/>
    <row r="568" s="45" customFormat="1" ht="14" x14ac:dyDescent="0.35"/>
    <row r="569" s="45" customFormat="1" ht="14" x14ac:dyDescent="0.35"/>
    <row r="570" s="45" customFormat="1" ht="14" x14ac:dyDescent="0.35"/>
    <row r="571" s="45" customFormat="1" ht="14" x14ac:dyDescent="0.35"/>
    <row r="572" s="45" customFormat="1" ht="14" x14ac:dyDescent="0.35"/>
    <row r="573" s="45" customFormat="1" ht="14" x14ac:dyDescent="0.35"/>
    <row r="574" s="45" customFormat="1" ht="14" x14ac:dyDescent="0.35"/>
    <row r="575" s="45" customFormat="1" ht="14" x14ac:dyDescent="0.35"/>
    <row r="576" s="45" customFormat="1" ht="14" x14ac:dyDescent="0.35"/>
    <row r="577" s="45" customFormat="1" ht="14" x14ac:dyDescent="0.35"/>
    <row r="578" s="45" customFormat="1" ht="14" x14ac:dyDescent="0.35"/>
    <row r="579" s="45" customFormat="1" ht="14" x14ac:dyDescent="0.35"/>
    <row r="580" s="45" customFormat="1" ht="14" x14ac:dyDescent="0.35"/>
    <row r="581" s="45" customFormat="1" ht="14" x14ac:dyDescent="0.35"/>
    <row r="582" s="45" customFormat="1" ht="14" x14ac:dyDescent="0.35"/>
    <row r="583" s="45" customFormat="1" ht="14" x14ac:dyDescent="0.35"/>
    <row r="584" s="45" customFormat="1" ht="14" x14ac:dyDescent="0.35"/>
    <row r="585" s="45" customFormat="1" ht="14" x14ac:dyDescent="0.35"/>
    <row r="586" s="45" customFormat="1" ht="14" x14ac:dyDescent="0.35"/>
    <row r="587" s="45" customFormat="1" ht="14" x14ac:dyDescent="0.35"/>
    <row r="588" s="45" customFormat="1" ht="14" x14ac:dyDescent="0.35"/>
    <row r="589" s="45" customFormat="1" ht="14" x14ac:dyDescent="0.35"/>
    <row r="590" s="45" customFormat="1" ht="14" x14ac:dyDescent="0.35"/>
    <row r="591" s="45" customFormat="1" ht="14" x14ac:dyDescent="0.35"/>
    <row r="592" s="45" customFormat="1" ht="14" x14ac:dyDescent="0.35"/>
    <row r="593" s="45" customFormat="1" ht="14" x14ac:dyDescent="0.35"/>
    <row r="594" s="45" customFormat="1" ht="14" x14ac:dyDescent="0.35"/>
    <row r="595" s="45" customFormat="1" ht="14" x14ac:dyDescent="0.35"/>
    <row r="596" s="45" customFormat="1" ht="14" x14ac:dyDescent="0.35"/>
    <row r="597" s="45" customFormat="1" ht="14" x14ac:dyDescent="0.35"/>
    <row r="598" s="45" customFormat="1" ht="14" x14ac:dyDescent="0.35"/>
    <row r="599" s="45" customFormat="1" ht="14" x14ac:dyDescent="0.35"/>
    <row r="600" s="45" customFormat="1" ht="14" x14ac:dyDescent="0.35"/>
    <row r="601" s="45" customFormat="1" ht="14" x14ac:dyDescent="0.35"/>
    <row r="602" s="45" customFormat="1" ht="14" x14ac:dyDescent="0.35"/>
    <row r="603" s="45" customFormat="1" ht="14" x14ac:dyDescent="0.35"/>
    <row r="604" s="45" customFormat="1" ht="14" x14ac:dyDescent="0.35"/>
    <row r="605" s="45" customFormat="1" ht="14" x14ac:dyDescent="0.35"/>
    <row r="606" s="45" customFormat="1" ht="14" x14ac:dyDescent="0.35"/>
    <row r="607" s="45" customFormat="1" ht="14" x14ac:dyDescent="0.35"/>
    <row r="608" s="45" customFormat="1" ht="14" x14ac:dyDescent="0.35"/>
    <row r="609" s="45" customFormat="1" ht="14" x14ac:dyDescent="0.35"/>
    <row r="610" s="45" customFormat="1" ht="14" x14ac:dyDescent="0.35"/>
    <row r="611" s="45" customFormat="1" ht="14" x14ac:dyDescent="0.35"/>
    <row r="612" s="45" customFormat="1" ht="14" x14ac:dyDescent="0.35"/>
    <row r="613" s="45" customFormat="1" ht="14" x14ac:dyDescent="0.35"/>
    <row r="614" s="45" customFormat="1" ht="14" x14ac:dyDescent="0.35"/>
    <row r="615" s="45" customFormat="1" ht="14" x14ac:dyDescent="0.35"/>
    <row r="616" s="45" customFormat="1" ht="14" x14ac:dyDescent="0.35"/>
    <row r="617" s="45" customFormat="1" ht="14" x14ac:dyDescent="0.35"/>
    <row r="618" s="45" customFormat="1" ht="14" x14ac:dyDescent="0.35"/>
    <row r="619" s="45" customFormat="1" ht="14" x14ac:dyDescent="0.35"/>
    <row r="620" s="45" customFormat="1" ht="14" x14ac:dyDescent="0.35"/>
    <row r="621" s="45" customFormat="1" ht="14" x14ac:dyDescent="0.35"/>
    <row r="622" s="45" customFormat="1" ht="14" x14ac:dyDescent="0.35"/>
    <row r="623" s="45" customFormat="1" ht="14" x14ac:dyDescent="0.35"/>
    <row r="624" s="45" customFormat="1" ht="14" x14ac:dyDescent="0.35"/>
    <row r="625" s="45" customFormat="1" ht="14" x14ac:dyDescent="0.35"/>
    <row r="626" s="45" customFormat="1" ht="14" x14ac:dyDescent="0.35"/>
    <row r="627" s="45" customFormat="1" ht="14" x14ac:dyDescent="0.35"/>
    <row r="628" s="45" customFormat="1" ht="14" x14ac:dyDescent="0.35"/>
    <row r="629" s="45" customFormat="1" ht="14" x14ac:dyDescent="0.35"/>
    <row r="630" s="45" customFormat="1" ht="14" x14ac:dyDescent="0.35"/>
    <row r="631" s="45" customFormat="1" ht="14" x14ac:dyDescent="0.35"/>
    <row r="632" s="45" customFormat="1" ht="14" x14ac:dyDescent="0.35"/>
    <row r="633" s="45" customFormat="1" ht="14" x14ac:dyDescent="0.35"/>
    <row r="634" s="45" customFormat="1" ht="14" x14ac:dyDescent="0.35"/>
    <row r="635" s="45" customFormat="1" ht="14" x14ac:dyDescent="0.35"/>
    <row r="636" s="45" customFormat="1" ht="14" x14ac:dyDescent="0.35"/>
    <row r="637" s="45" customFormat="1" ht="14" x14ac:dyDescent="0.35"/>
    <row r="638" s="45" customFormat="1" ht="14" x14ac:dyDescent="0.35"/>
    <row r="639" s="45" customFormat="1" ht="14" x14ac:dyDescent="0.35"/>
    <row r="640" s="45" customFormat="1" ht="14" x14ac:dyDescent="0.35"/>
    <row r="641" s="45" customFormat="1" ht="14" x14ac:dyDescent="0.35"/>
    <row r="642" s="45" customFormat="1" ht="14" x14ac:dyDescent="0.35"/>
    <row r="643" s="45" customFormat="1" ht="14" x14ac:dyDescent="0.35"/>
    <row r="644" s="45" customFormat="1" ht="14" x14ac:dyDescent="0.35"/>
    <row r="645" s="45" customFormat="1" ht="14" x14ac:dyDescent="0.35"/>
    <row r="646" s="45" customFormat="1" ht="14" x14ac:dyDescent="0.35"/>
    <row r="647" s="45" customFormat="1" ht="14" x14ac:dyDescent="0.35"/>
    <row r="648" s="45" customFormat="1" ht="14" x14ac:dyDescent="0.35"/>
    <row r="649" s="45" customFormat="1" ht="14" x14ac:dyDescent="0.35"/>
    <row r="650" s="45" customFormat="1" ht="14" x14ac:dyDescent="0.35"/>
    <row r="651" s="45" customFormat="1" ht="14" x14ac:dyDescent="0.35"/>
    <row r="652" s="45" customFormat="1" ht="14" x14ac:dyDescent="0.35"/>
    <row r="653" s="45" customFormat="1" ht="14" x14ac:dyDescent="0.35"/>
    <row r="654" s="45" customFormat="1" ht="14" x14ac:dyDescent="0.35"/>
    <row r="655" s="45" customFormat="1" ht="14" x14ac:dyDescent="0.35"/>
    <row r="656" s="45" customFormat="1" ht="14" x14ac:dyDescent="0.35"/>
    <row r="657" s="45" customFormat="1" ht="14" x14ac:dyDescent="0.35"/>
    <row r="658" s="45" customFormat="1" ht="14" x14ac:dyDescent="0.35"/>
    <row r="659" s="45" customFormat="1" ht="14" x14ac:dyDescent="0.35"/>
    <row r="660" s="45" customFormat="1" ht="14" x14ac:dyDescent="0.35"/>
    <row r="661" s="45" customFormat="1" ht="14" x14ac:dyDescent="0.35"/>
    <row r="662" s="45" customFormat="1" ht="14" x14ac:dyDescent="0.35"/>
    <row r="663" s="45" customFormat="1" ht="14" x14ac:dyDescent="0.35"/>
    <row r="664" s="45" customFormat="1" ht="14" x14ac:dyDescent="0.35"/>
    <row r="665" s="45" customFormat="1" ht="14" x14ac:dyDescent="0.35"/>
    <row r="666" s="45" customFormat="1" ht="14" x14ac:dyDescent="0.35"/>
    <row r="667" s="45" customFormat="1" ht="14" x14ac:dyDescent="0.35"/>
    <row r="668" s="45" customFormat="1" ht="14" x14ac:dyDescent="0.35"/>
    <row r="669" s="45" customFormat="1" ht="14" x14ac:dyDescent="0.35"/>
    <row r="670" s="45" customFormat="1" ht="14" x14ac:dyDescent="0.35"/>
    <row r="671" s="45" customFormat="1" ht="14" x14ac:dyDescent="0.35"/>
    <row r="672" s="45" customFormat="1" ht="14" x14ac:dyDescent="0.35"/>
    <row r="673" s="45" customFormat="1" ht="14" x14ac:dyDescent="0.35"/>
    <row r="674" s="45" customFormat="1" ht="14" x14ac:dyDescent="0.35"/>
    <row r="675" s="45" customFormat="1" ht="14" x14ac:dyDescent="0.35"/>
    <row r="676" s="45" customFormat="1" ht="14" x14ac:dyDescent="0.35"/>
    <row r="677" s="45" customFormat="1" ht="14" x14ac:dyDescent="0.35"/>
    <row r="678" s="45" customFormat="1" ht="14" x14ac:dyDescent="0.35"/>
    <row r="679" s="45" customFormat="1" ht="14" x14ac:dyDescent="0.35"/>
    <row r="680" s="45" customFormat="1" ht="14" x14ac:dyDescent="0.35"/>
    <row r="681" s="45" customFormat="1" ht="14" x14ac:dyDescent="0.35"/>
    <row r="682" s="45" customFormat="1" ht="14" x14ac:dyDescent="0.35"/>
    <row r="683" s="45" customFormat="1" ht="14" x14ac:dyDescent="0.35"/>
    <row r="684" s="45" customFormat="1" ht="14" x14ac:dyDescent="0.35"/>
    <row r="685" s="45" customFormat="1" ht="14" x14ac:dyDescent="0.35"/>
    <row r="686" s="45" customFormat="1" ht="14" x14ac:dyDescent="0.35"/>
    <row r="687" s="45" customFormat="1" ht="14" x14ac:dyDescent="0.35"/>
    <row r="688" s="45" customFormat="1" ht="14" x14ac:dyDescent="0.35"/>
    <row r="689" s="45" customFormat="1" ht="14" x14ac:dyDescent="0.35"/>
    <row r="690" s="45" customFormat="1" ht="14" x14ac:dyDescent="0.35"/>
    <row r="691" s="45" customFormat="1" ht="14" x14ac:dyDescent="0.35"/>
    <row r="692" s="45" customFormat="1" ht="14" x14ac:dyDescent="0.35"/>
    <row r="693" s="45" customFormat="1" ht="14" x14ac:dyDescent="0.35"/>
    <row r="694" s="45" customFormat="1" ht="14" x14ac:dyDescent="0.35"/>
    <row r="695" s="45" customFormat="1" ht="14" x14ac:dyDescent="0.35"/>
    <row r="696" s="45" customFormat="1" ht="14" x14ac:dyDescent="0.35"/>
    <row r="697" s="45" customFormat="1" ht="14" x14ac:dyDescent="0.35"/>
    <row r="698" s="45" customFormat="1" ht="14" x14ac:dyDescent="0.35"/>
    <row r="699" s="45" customFormat="1" ht="14" x14ac:dyDescent="0.35"/>
    <row r="700" s="45" customFormat="1" ht="14" x14ac:dyDescent="0.35"/>
    <row r="701" s="45" customFormat="1" ht="14" x14ac:dyDescent="0.35"/>
    <row r="702" s="45" customFormat="1" ht="14" x14ac:dyDescent="0.35"/>
    <row r="703" s="45" customFormat="1" ht="14" x14ac:dyDescent="0.35"/>
    <row r="704" s="45" customFormat="1" ht="14" x14ac:dyDescent="0.35"/>
    <row r="705" s="45" customFormat="1" ht="14" x14ac:dyDescent="0.35"/>
    <row r="706" s="45" customFormat="1" ht="14" x14ac:dyDescent="0.35"/>
    <row r="707" s="45" customFormat="1" ht="14" x14ac:dyDescent="0.35"/>
    <row r="708" s="45" customFormat="1" ht="14" x14ac:dyDescent="0.35"/>
    <row r="709" s="45" customFormat="1" ht="14" x14ac:dyDescent="0.35"/>
    <row r="710" s="45" customFormat="1" ht="14" x14ac:dyDescent="0.35"/>
    <row r="711" s="45" customFormat="1" ht="14" x14ac:dyDescent="0.35"/>
    <row r="712" s="45" customFormat="1" ht="14" x14ac:dyDescent="0.35"/>
    <row r="713" s="45" customFormat="1" ht="14" x14ac:dyDescent="0.35"/>
    <row r="714" s="45" customFormat="1" ht="14" x14ac:dyDescent="0.35"/>
    <row r="715" s="45" customFormat="1" ht="14" x14ac:dyDescent="0.35"/>
    <row r="716" s="45" customFormat="1" ht="14" x14ac:dyDescent="0.35"/>
    <row r="717" s="45" customFormat="1" ht="14" x14ac:dyDescent="0.35"/>
    <row r="718" s="45" customFormat="1" ht="14" x14ac:dyDescent="0.35"/>
    <row r="719" s="45" customFormat="1" ht="14" x14ac:dyDescent="0.35"/>
    <row r="720" s="45" customFormat="1" ht="14" x14ac:dyDescent="0.35"/>
    <row r="721" s="45" customFormat="1" ht="14" x14ac:dyDescent="0.35"/>
    <row r="722" s="45" customFormat="1" ht="14" x14ac:dyDescent="0.35"/>
    <row r="723" s="45" customFormat="1" ht="14" x14ac:dyDescent="0.35"/>
    <row r="724" s="45" customFormat="1" ht="14" x14ac:dyDescent="0.35"/>
    <row r="725" s="45" customFormat="1" ht="14" x14ac:dyDescent="0.35"/>
    <row r="726" s="45" customFormat="1" ht="14" x14ac:dyDescent="0.35"/>
    <row r="727" s="45" customFormat="1" ht="14" x14ac:dyDescent="0.35"/>
    <row r="728" s="45" customFormat="1" ht="14" x14ac:dyDescent="0.35"/>
    <row r="729" s="45" customFormat="1" ht="14" x14ac:dyDescent="0.35"/>
    <row r="730" s="45" customFormat="1" ht="14" x14ac:dyDescent="0.35"/>
    <row r="731" s="45" customFormat="1" ht="14" x14ac:dyDescent="0.35"/>
    <row r="732" s="45" customFormat="1" ht="14" x14ac:dyDescent="0.35"/>
    <row r="733" s="45" customFormat="1" ht="14" x14ac:dyDescent="0.35"/>
    <row r="734" s="45" customFormat="1" ht="14" x14ac:dyDescent="0.35"/>
    <row r="735" s="45" customFormat="1" ht="14" x14ac:dyDescent="0.35"/>
    <row r="736" s="45" customFormat="1" ht="14" x14ac:dyDescent="0.35"/>
    <row r="737" s="45" customFormat="1" ht="14" x14ac:dyDescent="0.35"/>
    <row r="738" s="45" customFormat="1" ht="14" x14ac:dyDescent="0.35"/>
    <row r="739" s="45" customFormat="1" ht="14" x14ac:dyDescent="0.35"/>
    <row r="740" s="45" customFormat="1" ht="14" x14ac:dyDescent="0.35"/>
    <row r="741" s="45" customFormat="1" ht="14" x14ac:dyDescent="0.35"/>
    <row r="742" s="45" customFormat="1" ht="14" x14ac:dyDescent="0.35"/>
    <row r="743" s="45" customFormat="1" ht="14" x14ac:dyDescent="0.35"/>
    <row r="744" s="45" customFormat="1" ht="14" x14ac:dyDescent="0.35"/>
    <row r="745" s="45" customFormat="1" ht="14" x14ac:dyDescent="0.35"/>
    <row r="746" s="45" customFormat="1" ht="14" x14ac:dyDescent="0.35"/>
    <row r="747" s="45" customFormat="1" ht="14" x14ac:dyDescent="0.35"/>
    <row r="748" s="45" customFormat="1" ht="14" x14ac:dyDescent="0.35"/>
    <row r="749" s="45" customFormat="1" ht="14" x14ac:dyDescent="0.35"/>
    <row r="750" s="45" customFormat="1" ht="14" x14ac:dyDescent="0.35"/>
    <row r="751" s="45" customFormat="1" ht="14" x14ac:dyDescent="0.35"/>
    <row r="752" s="45" customFormat="1" ht="14" x14ac:dyDescent="0.35"/>
    <row r="753" s="45" customFormat="1" ht="14" x14ac:dyDescent="0.35"/>
    <row r="754" s="45" customFormat="1" ht="14" x14ac:dyDescent="0.35"/>
    <row r="755" s="45" customFormat="1" ht="14" x14ac:dyDescent="0.35"/>
    <row r="756" s="45" customFormat="1" ht="14" x14ac:dyDescent="0.35"/>
    <row r="757" s="45" customFormat="1" ht="14" x14ac:dyDescent="0.35"/>
    <row r="758" s="45" customFormat="1" ht="14" x14ac:dyDescent="0.35"/>
    <row r="759" s="45" customFormat="1" ht="14" x14ac:dyDescent="0.35"/>
    <row r="760" s="45" customFormat="1" ht="14" x14ac:dyDescent="0.35"/>
    <row r="761" s="45" customFormat="1" ht="14" x14ac:dyDescent="0.35"/>
    <row r="762" s="45" customFormat="1" ht="14" x14ac:dyDescent="0.35"/>
    <row r="763" s="45" customFormat="1" ht="14" x14ac:dyDescent="0.35"/>
    <row r="764" s="45" customFormat="1" ht="14" x14ac:dyDescent="0.35"/>
    <row r="765" s="45" customFormat="1" ht="14" x14ac:dyDescent="0.35"/>
    <row r="766" s="45" customFormat="1" ht="14" x14ac:dyDescent="0.35"/>
    <row r="767" s="45" customFormat="1" ht="14" x14ac:dyDescent="0.35"/>
    <row r="768" s="45" customFormat="1" ht="14" x14ac:dyDescent="0.35"/>
    <row r="769" s="45" customFormat="1" ht="14" x14ac:dyDescent="0.35"/>
    <row r="770" s="45" customFormat="1" ht="14" x14ac:dyDescent="0.35"/>
    <row r="771" s="45" customFormat="1" ht="14" x14ac:dyDescent="0.35"/>
    <row r="772" s="45" customFormat="1" ht="14" x14ac:dyDescent="0.35"/>
    <row r="773" s="45" customFormat="1" ht="14" x14ac:dyDescent="0.35"/>
    <row r="774" s="45" customFormat="1" ht="14" x14ac:dyDescent="0.35"/>
    <row r="775" s="45" customFormat="1" ht="14" x14ac:dyDescent="0.35"/>
    <row r="776" s="45" customFormat="1" ht="14" x14ac:dyDescent="0.35"/>
    <row r="777" s="45" customFormat="1" ht="14" x14ac:dyDescent="0.35"/>
    <row r="778" s="45" customFormat="1" ht="14" x14ac:dyDescent="0.35"/>
    <row r="779" s="45" customFormat="1" ht="14" x14ac:dyDescent="0.35"/>
    <row r="780" s="45" customFormat="1" ht="14" x14ac:dyDescent="0.35"/>
    <row r="781" s="45" customFormat="1" ht="14" x14ac:dyDescent="0.35"/>
    <row r="782" s="45" customFormat="1" ht="14" x14ac:dyDescent="0.35"/>
    <row r="783" s="45" customFormat="1" ht="14" x14ac:dyDescent="0.35"/>
    <row r="784" s="45" customFormat="1" ht="14" x14ac:dyDescent="0.35"/>
    <row r="785" s="45" customFormat="1" ht="14" x14ac:dyDescent="0.35"/>
    <row r="786" s="45" customFormat="1" ht="14" x14ac:dyDescent="0.35"/>
    <row r="787" s="45" customFormat="1" ht="14" x14ac:dyDescent="0.35"/>
    <row r="788" s="45" customFormat="1" ht="14" x14ac:dyDescent="0.35"/>
    <row r="789" s="45" customFormat="1" ht="14" x14ac:dyDescent="0.35"/>
    <row r="790" s="45" customFormat="1" ht="14" x14ac:dyDescent="0.35"/>
    <row r="791" s="45" customFormat="1" ht="14" x14ac:dyDescent="0.35"/>
    <row r="792" s="45" customFormat="1" ht="14" x14ac:dyDescent="0.35"/>
    <row r="793" s="45" customFormat="1" ht="14" x14ac:dyDescent="0.35"/>
    <row r="794" s="45" customFormat="1" ht="14" x14ac:dyDescent="0.35"/>
    <row r="795" s="45" customFormat="1" ht="14" x14ac:dyDescent="0.35"/>
    <row r="796" s="45" customFormat="1" ht="14" x14ac:dyDescent="0.35"/>
    <row r="797" s="45" customFormat="1" ht="14" x14ac:dyDescent="0.35"/>
    <row r="798" s="45" customFormat="1" ht="14" x14ac:dyDescent="0.35"/>
    <row r="799" s="45" customFormat="1" ht="14" x14ac:dyDescent="0.35"/>
    <row r="800" s="45" customFormat="1" ht="14" x14ac:dyDescent="0.35"/>
    <row r="801" s="45" customFormat="1" ht="14" x14ac:dyDescent="0.35"/>
    <row r="802" s="45" customFormat="1" ht="14" x14ac:dyDescent="0.35"/>
    <row r="803" s="45" customFormat="1" ht="14" x14ac:dyDescent="0.35"/>
    <row r="804" s="45" customFormat="1" ht="14" x14ac:dyDescent="0.35"/>
    <row r="805" s="45" customFormat="1" ht="14" x14ac:dyDescent="0.35"/>
    <row r="806" s="45" customFormat="1" ht="14" x14ac:dyDescent="0.35"/>
    <row r="807" s="45" customFormat="1" ht="14" x14ac:dyDescent="0.35"/>
    <row r="808" s="45" customFormat="1" ht="14" x14ac:dyDescent="0.35"/>
    <row r="809" s="45" customFormat="1" ht="14" x14ac:dyDescent="0.35"/>
    <row r="810" s="45" customFormat="1" ht="14" x14ac:dyDescent="0.35"/>
    <row r="811" s="45" customFormat="1" ht="14" x14ac:dyDescent="0.35"/>
    <row r="812" s="45" customFormat="1" ht="14" x14ac:dyDescent="0.35"/>
    <row r="813" s="45" customFormat="1" ht="14" x14ac:dyDescent="0.35"/>
    <row r="814" s="45" customFormat="1" ht="14" x14ac:dyDescent="0.35"/>
    <row r="815" s="45" customFormat="1" ht="14" x14ac:dyDescent="0.35"/>
    <row r="816" s="45" customFormat="1" ht="14" x14ac:dyDescent="0.35"/>
    <row r="817" s="45" customFormat="1" ht="14" x14ac:dyDescent="0.35"/>
    <row r="818" s="45" customFormat="1" ht="14" x14ac:dyDescent="0.35"/>
    <row r="819" s="45" customFormat="1" ht="14" x14ac:dyDescent="0.35"/>
    <row r="820" s="45" customFormat="1" ht="14" x14ac:dyDescent="0.35"/>
    <row r="821" s="45" customFormat="1" ht="14" x14ac:dyDescent="0.35"/>
    <row r="822" s="45" customFormat="1" ht="14" x14ac:dyDescent="0.35"/>
    <row r="823" s="45" customFormat="1" ht="14" x14ac:dyDescent="0.35"/>
    <row r="824" s="45" customFormat="1" ht="14" x14ac:dyDescent="0.35"/>
    <row r="825" s="45" customFormat="1" ht="14" x14ac:dyDescent="0.35"/>
    <row r="826" s="45" customFormat="1" ht="14" x14ac:dyDescent="0.35"/>
    <row r="827" s="45" customFormat="1" ht="14" x14ac:dyDescent="0.35"/>
    <row r="828" s="45" customFormat="1" ht="14" x14ac:dyDescent="0.35"/>
    <row r="829" s="45" customFormat="1" ht="14" x14ac:dyDescent="0.35"/>
    <row r="830" s="45" customFormat="1" ht="14" x14ac:dyDescent="0.35"/>
    <row r="831" s="45" customFormat="1" ht="14" x14ac:dyDescent="0.35"/>
    <row r="832" s="45" customFormat="1" ht="14" x14ac:dyDescent="0.35"/>
    <row r="833" s="45" customFormat="1" ht="14" x14ac:dyDescent="0.35"/>
    <row r="834" s="45" customFormat="1" ht="14" x14ac:dyDescent="0.35"/>
    <row r="835" s="45" customFormat="1" ht="14" x14ac:dyDescent="0.35"/>
    <row r="836" s="45" customFormat="1" ht="14" x14ac:dyDescent="0.35"/>
    <row r="837" s="45" customFormat="1" ht="14" x14ac:dyDescent="0.35"/>
    <row r="838" s="45" customFormat="1" ht="14" x14ac:dyDescent="0.35"/>
    <row r="839" s="45" customFormat="1" ht="14" x14ac:dyDescent="0.35"/>
    <row r="840" s="45" customFormat="1" ht="14" x14ac:dyDescent="0.35"/>
    <row r="841" s="45" customFormat="1" ht="14" x14ac:dyDescent="0.35"/>
    <row r="842" s="45" customFormat="1" ht="14" x14ac:dyDescent="0.35"/>
    <row r="843" s="45" customFormat="1" ht="14" x14ac:dyDescent="0.35"/>
    <row r="844" s="45" customFormat="1" ht="14" x14ac:dyDescent="0.35"/>
    <row r="845" s="45" customFormat="1" ht="14" x14ac:dyDescent="0.35"/>
    <row r="846" s="45" customFormat="1" ht="14" x14ac:dyDescent="0.35"/>
    <row r="847" s="45" customFormat="1" ht="14" x14ac:dyDescent="0.35"/>
    <row r="848" s="45" customFormat="1" ht="14" x14ac:dyDescent="0.35"/>
    <row r="849" s="45" customFormat="1" ht="14" x14ac:dyDescent="0.35"/>
    <row r="850" s="45" customFormat="1" ht="14" x14ac:dyDescent="0.35"/>
    <row r="851" s="45" customFormat="1" ht="14" x14ac:dyDescent="0.35"/>
    <row r="852" s="45" customFormat="1" ht="14" x14ac:dyDescent="0.35"/>
    <row r="853" s="45" customFormat="1" ht="14" x14ac:dyDescent="0.35"/>
    <row r="854" s="45" customFormat="1" ht="14" x14ac:dyDescent="0.35"/>
    <row r="855" s="45" customFormat="1" ht="14" x14ac:dyDescent="0.35"/>
    <row r="856" s="45" customFormat="1" ht="14" x14ac:dyDescent="0.35"/>
    <row r="857" s="45" customFormat="1" ht="14" x14ac:dyDescent="0.35"/>
    <row r="858" s="45" customFormat="1" ht="14" x14ac:dyDescent="0.35"/>
    <row r="859" s="45" customFormat="1" ht="14" x14ac:dyDescent="0.35"/>
    <row r="860" s="45" customFormat="1" ht="14" x14ac:dyDescent="0.35"/>
    <row r="861" s="45" customFormat="1" ht="14" x14ac:dyDescent="0.35"/>
    <row r="862" s="45" customFormat="1" ht="14" x14ac:dyDescent="0.35"/>
    <row r="863" s="45" customFormat="1" ht="14" x14ac:dyDescent="0.35"/>
    <row r="864" s="45" customFormat="1" ht="14" x14ac:dyDescent="0.35"/>
    <row r="865" s="45" customFormat="1" ht="14" x14ac:dyDescent="0.35"/>
    <row r="866" s="45" customFormat="1" ht="14" x14ac:dyDescent="0.35"/>
    <row r="867" s="45" customFormat="1" ht="14" x14ac:dyDescent="0.35"/>
    <row r="868" s="45" customFormat="1" ht="14" x14ac:dyDescent="0.35"/>
    <row r="869" s="45" customFormat="1" ht="14" x14ac:dyDescent="0.35"/>
    <row r="870" s="45" customFormat="1" ht="14" x14ac:dyDescent="0.35"/>
    <row r="871" s="45" customFormat="1" ht="14" x14ac:dyDescent="0.35"/>
    <row r="872" s="45" customFormat="1" ht="14" x14ac:dyDescent="0.35"/>
    <row r="873" s="45" customFormat="1" ht="14" x14ac:dyDescent="0.35"/>
    <row r="874" s="45" customFormat="1" ht="14" x14ac:dyDescent="0.35"/>
    <row r="875" s="45" customFormat="1" ht="14" x14ac:dyDescent="0.35"/>
    <row r="876" s="45" customFormat="1" ht="14" x14ac:dyDescent="0.35"/>
    <row r="877" s="45" customFormat="1" ht="14" x14ac:dyDescent="0.35"/>
    <row r="878" s="45" customFormat="1" ht="14" x14ac:dyDescent="0.35"/>
    <row r="879" s="45" customFormat="1" ht="14" x14ac:dyDescent="0.35"/>
    <row r="880" s="45" customFormat="1" ht="14" x14ac:dyDescent="0.35"/>
    <row r="881" s="45" customFormat="1" ht="14" x14ac:dyDescent="0.35"/>
    <row r="882" s="45" customFormat="1" ht="14" x14ac:dyDescent="0.35"/>
    <row r="883" s="45" customFormat="1" ht="14" x14ac:dyDescent="0.35"/>
    <row r="884" s="45" customFormat="1" ht="14" x14ac:dyDescent="0.35"/>
    <row r="885" s="45" customFormat="1" ht="14" x14ac:dyDescent="0.35"/>
    <row r="886" s="45" customFormat="1" ht="14" x14ac:dyDescent="0.35"/>
    <row r="887" s="45" customFormat="1" ht="14" x14ac:dyDescent="0.35"/>
    <row r="888" s="45" customFormat="1" ht="14" x14ac:dyDescent="0.35"/>
    <row r="889" s="45" customFormat="1" ht="14" x14ac:dyDescent="0.35"/>
    <row r="890" s="45" customFormat="1" ht="14" x14ac:dyDescent="0.35"/>
    <row r="891" s="45" customFormat="1" ht="14" x14ac:dyDescent="0.35"/>
    <row r="892" s="45" customFormat="1" ht="14" x14ac:dyDescent="0.35"/>
    <row r="893" s="45" customFormat="1" ht="14" x14ac:dyDescent="0.35"/>
    <row r="894" s="45" customFormat="1" ht="14" x14ac:dyDescent="0.35"/>
    <row r="895" s="45" customFormat="1" ht="14" x14ac:dyDescent="0.35"/>
    <row r="896" s="45" customFormat="1" ht="14" x14ac:dyDescent="0.35"/>
    <row r="897" s="45" customFormat="1" ht="14" x14ac:dyDescent="0.35"/>
    <row r="898" s="45" customFormat="1" ht="14" x14ac:dyDescent="0.35"/>
    <row r="899" s="45" customFormat="1" ht="14" x14ac:dyDescent="0.35"/>
    <row r="900" s="45" customFormat="1" ht="14" x14ac:dyDescent="0.35"/>
    <row r="901" s="45" customFormat="1" ht="14" x14ac:dyDescent="0.35"/>
    <row r="902" s="45" customFormat="1" ht="14" x14ac:dyDescent="0.35"/>
    <row r="903" s="45" customFormat="1" ht="14" x14ac:dyDescent="0.35"/>
    <row r="904" s="45" customFormat="1" ht="14" x14ac:dyDescent="0.35"/>
    <row r="905" s="45" customFormat="1" ht="14" x14ac:dyDescent="0.35"/>
    <row r="906" s="45" customFormat="1" ht="14" x14ac:dyDescent="0.35"/>
    <row r="907" s="45" customFormat="1" ht="14" x14ac:dyDescent="0.35"/>
    <row r="908" s="45" customFormat="1" ht="14" x14ac:dyDescent="0.35"/>
    <row r="909" s="45" customFormat="1" ht="14" x14ac:dyDescent="0.35"/>
    <row r="910" s="45" customFormat="1" ht="14" x14ac:dyDescent="0.35"/>
    <row r="911" s="45" customFormat="1" ht="14" x14ac:dyDescent="0.35"/>
    <row r="912" s="45" customFormat="1" ht="14" x14ac:dyDescent="0.35"/>
    <row r="913" s="45" customFormat="1" ht="14" x14ac:dyDescent="0.35"/>
    <row r="914" s="45" customFormat="1" ht="14" x14ac:dyDescent="0.35"/>
    <row r="915" s="45" customFormat="1" ht="14" x14ac:dyDescent="0.35"/>
    <row r="916" s="45" customFormat="1" ht="14" x14ac:dyDescent="0.35"/>
    <row r="917" s="45" customFormat="1" ht="14" x14ac:dyDescent="0.35"/>
    <row r="918" s="45" customFormat="1" ht="14" x14ac:dyDescent="0.35"/>
    <row r="919" s="45" customFormat="1" ht="14" x14ac:dyDescent="0.35"/>
    <row r="920" s="45" customFormat="1" ht="14" x14ac:dyDescent="0.35"/>
    <row r="921" s="45" customFormat="1" ht="14" x14ac:dyDescent="0.35"/>
    <row r="922" s="45" customFormat="1" ht="14" x14ac:dyDescent="0.35"/>
    <row r="923" s="45" customFormat="1" ht="14" x14ac:dyDescent="0.35"/>
    <row r="924" s="45" customFormat="1" ht="14" x14ac:dyDescent="0.35"/>
    <row r="925" s="45" customFormat="1" ht="14" x14ac:dyDescent="0.35"/>
    <row r="926" s="45" customFormat="1" ht="14" x14ac:dyDescent="0.35"/>
    <row r="927" s="45" customFormat="1" ht="14" x14ac:dyDescent="0.35"/>
    <row r="928" s="45" customFormat="1" ht="14" x14ac:dyDescent="0.35"/>
    <row r="929" s="45" customFormat="1" ht="14" x14ac:dyDescent="0.35"/>
    <row r="930" s="45" customFormat="1" ht="14" x14ac:dyDescent="0.35"/>
    <row r="931" s="45" customFormat="1" ht="14" x14ac:dyDescent="0.35"/>
    <row r="932" s="45" customFormat="1" ht="14" x14ac:dyDescent="0.35"/>
    <row r="933" s="45" customFormat="1" ht="14" x14ac:dyDescent="0.35"/>
    <row r="934" s="45" customFormat="1" ht="14" x14ac:dyDescent="0.35"/>
    <row r="935" s="45" customFormat="1" ht="14" x14ac:dyDescent="0.35"/>
    <row r="936" s="45" customFormat="1" ht="14" x14ac:dyDescent="0.35"/>
    <row r="937" s="45" customFormat="1" ht="14" x14ac:dyDescent="0.35"/>
    <row r="938" s="45" customFormat="1" ht="14" x14ac:dyDescent="0.35"/>
    <row r="939" s="45" customFormat="1" ht="14" x14ac:dyDescent="0.35"/>
    <row r="940" s="45" customFormat="1" ht="14" x14ac:dyDescent="0.35"/>
    <row r="941" s="45" customFormat="1" ht="14" x14ac:dyDescent="0.35"/>
    <row r="942" s="45" customFormat="1" ht="14" x14ac:dyDescent="0.35"/>
    <row r="943" s="45" customFormat="1" ht="14" x14ac:dyDescent="0.35"/>
    <row r="944" s="45" customFormat="1" ht="14" x14ac:dyDescent="0.35"/>
    <row r="945" s="45" customFormat="1" ht="14" x14ac:dyDescent="0.35"/>
    <row r="946" s="45" customFormat="1" ht="14" x14ac:dyDescent="0.35"/>
    <row r="947" s="45" customFormat="1" ht="14" x14ac:dyDescent="0.35"/>
    <row r="948" s="45" customFormat="1" ht="14" x14ac:dyDescent="0.35"/>
    <row r="949" s="45" customFormat="1" ht="14" x14ac:dyDescent="0.35"/>
    <row r="950" s="45" customFormat="1" ht="14" x14ac:dyDescent="0.35"/>
    <row r="951" s="45" customFormat="1" ht="14" x14ac:dyDescent="0.35"/>
    <row r="952" s="45" customFormat="1" ht="14" x14ac:dyDescent="0.35"/>
    <row r="953" s="45" customFormat="1" ht="14" x14ac:dyDescent="0.35"/>
    <row r="954" s="45" customFormat="1" ht="14" x14ac:dyDescent="0.35"/>
    <row r="955" s="45" customFormat="1" ht="14" x14ac:dyDescent="0.35"/>
    <row r="956" s="45" customFormat="1" ht="14" x14ac:dyDescent="0.35"/>
    <row r="957" s="45" customFormat="1" ht="14" x14ac:dyDescent="0.35"/>
    <row r="958" s="45" customFormat="1" ht="14" x14ac:dyDescent="0.35"/>
    <row r="959" s="45" customFormat="1" ht="14" x14ac:dyDescent="0.35"/>
    <row r="960" s="45" customFormat="1" ht="14" x14ac:dyDescent="0.35"/>
    <row r="961" s="45" customFormat="1" ht="14" x14ac:dyDescent="0.35"/>
    <row r="962" s="45" customFormat="1" ht="14" x14ac:dyDescent="0.35"/>
    <row r="963" s="45" customFormat="1" ht="14" x14ac:dyDescent="0.35"/>
    <row r="964" s="45" customFormat="1" ht="14" x14ac:dyDescent="0.35"/>
    <row r="965" s="45" customFormat="1" ht="14" x14ac:dyDescent="0.35"/>
    <row r="966" s="45" customFormat="1" ht="14" x14ac:dyDescent="0.35"/>
    <row r="967" s="45" customFormat="1" ht="14" x14ac:dyDescent="0.35"/>
    <row r="968" s="45" customFormat="1" ht="14" x14ac:dyDescent="0.35"/>
    <row r="969" s="45" customFormat="1" ht="14" x14ac:dyDescent="0.35"/>
    <row r="970" s="45" customFormat="1" ht="14" x14ac:dyDescent="0.35"/>
    <row r="971" s="45" customFormat="1" ht="14" x14ac:dyDescent="0.35"/>
    <row r="972" s="45" customFormat="1" ht="14" x14ac:dyDescent="0.35"/>
    <row r="973" s="45" customFormat="1" ht="14" x14ac:dyDescent="0.35"/>
    <row r="974" s="45" customFormat="1" ht="14" x14ac:dyDescent="0.35"/>
    <row r="975" s="45" customFormat="1" ht="14" x14ac:dyDescent="0.35"/>
    <row r="976" s="45" customFormat="1" ht="14" x14ac:dyDescent="0.35"/>
    <row r="977" s="45" customFormat="1" ht="14" x14ac:dyDescent="0.35"/>
    <row r="978" s="45" customFormat="1" ht="14" x14ac:dyDescent="0.35"/>
    <row r="979" s="45" customFormat="1" ht="14" x14ac:dyDescent="0.35"/>
    <row r="980" s="45" customFormat="1" ht="14" x14ac:dyDescent="0.35"/>
    <row r="981" s="45" customFormat="1" ht="14" x14ac:dyDescent="0.35"/>
    <row r="982" s="45" customFormat="1" ht="14" x14ac:dyDescent="0.35"/>
    <row r="983" s="45" customFormat="1" ht="14" x14ac:dyDescent="0.35"/>
    <row r="984" s="45" customFormat="1" ht="14" x14ac:dyDescent="0.35"/>
    <row r="985" s="45" customFormat="1" ht="14" x14ac:dyDescent="0.35"/>
    <row r="986" s="45" customFormat="1" ht="14" x14ac:dyDescent="0.35"/>
    <row r="987" s="45" customFormat="1" ht="14" x14ac:dyDescent="0.35"/>
    <row r="988" s="45" customFormat="1" ht="14" x14ac:dyDescent="0.35"/>
    <row r="989" s="45" customFormat="1" ht="14" x14ac:dyDescent="0.35"/>
    <row r="990" s="45" customFormat="1" ht="14" x14ac:dyDescent="0.35"/>
    <row r="991" s="45" customFormat="1" ht="14" x14ac:dyDescent="0.35"/>
    <row r="992" s="45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991"/>
  <sheetViews>
    <sheetView zoomScale="85" zoomScaleNormal="85" workbookViewId="0">
      <selection activeCell="F7" sqref="F7:F9"/>
    </sheetView>
  </sheetViews>
  <sheetFormatPr defaultColWidth="8.81640625" defaultRowHeight="14.5" x14ac:dyDescent="0.35"/>
  <cols>
    <col min="1" max="1" width="9.1796875" style="25" customWidth="1"/>
    <col min="2" max="2" width="18.1796875" style="25" customWidth="1"/>
    <col min="3" max="3" width="9.1796875" style="25" customWidth="1"/>
    <col min="4" max="4" width="13.81640625" style="25" customWidth="1"/>
    <col min="5" max="5" width="9.1796875" style="25" customWidth="1"/>
    <col min="6" max="6" width="18.1796875" style="25" customWidth="1"/>
    <col min="7" max="7" width="16.1796875" style="25" customWidth="1"/>
    <col min="8" max="9" width="9.1796875" style="25" customWidth="1"/>
    <col min="10" max="10" width="9.81640625" style="24" customWidth="1"/>
    <col min="11" max="16384" width="8.81640625" style="24"/>
  </cols>
  <sheetData>
    <row r="1" spans="1:29" x14ac:dyDescent="0.3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3" t="s">
        <v>42</v>
      </c>
      <c r="R2" s="25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154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25" customFormat="1" ht="27.75" customHeight="1" thickBot="1" x14ac:dyDescent="0.4">
      <c r="A5" s="28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46" t="s">
        <v>28</v>
      </c>
      <c r="O9" s="46" t="s">
        <v>29</v>
      </c>
      <c r="P9" s="46" t="s">
        <v>30</v>
      </c>
      <c r="Q9" s="46" t="s">
        <v>31</v>
      </c>
      <c r="R9" s="46" t="s">
        <v>32</v>
      </c>
      <c r="S9" s="46" t="s">
        <v>33</v>
      </c>
      <c r="T9" s="46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1">
        <v>25</v>
      </c>
      <c r="Z10" s="31">
        <v>26</v>
      </c>
      <c r="AA10" s="31">
        <v>27</v>
      </c>
    </row>
    <row r="11" spans="1:29" s="45" customFormat="1" ht="157.5" customHeight="1" x14ac:dyDescent="0.35">
      <c r="A11" s="32">
        <v>1</v>
      </c>
      <c r="B11" s="32" t="s">
        <v>53</v>
      </c>
      <c r="C11" s="32" t="s">
        <v>133</v>
      </c>
      <c r="D11" s="32" t="s">
        <v>160</v>
      </c>
      <c r="E11" s="32" t="s">
        <v>161</v>
      </c>
      <c r="F11" s="32" t="s">
        <v>162</v>
      </c>
      <c r="G11" s="32" t="s">
        <v>163</v>
      </c>
      <c r="H11" s="32" t="s">
        <v>35</v>
      </c>
      <c r="I11" s="32">
        <v>0.83299999999999996</v>
      </c>
      <c r="J11" s="32" t="s">
        <v>164</v>
      </c>
      <c r="K11" s="32">
        <v>0</v>
      </c>
      <c r="L11" s="32">
        <v>0</v>
      </c>
      <c r="M11" s="32">
        <v>65</v>
      </c>
      <c r="N11" s="32">
        <v>0</v>
      </c>
      <c r="O11" s="32">
        <v>0</v>
      </c>
      <c r="P11" s="32">
        <v>65</v>
      </c>
      <c r="Q11" s="32">
        <v>0</v>
      </c>
      <c r="R11" s="32">
        <v>0</v>
      </c>
      <c r="S11" s="32">
        <v>0</v>
      </c>
      <c r="T11" s="32">
        <v>65</v>
      </c>
      <c r="U11" s="32">
        <v>0</v>
      </c>
      <c r="V11" s="32">
        <v>0</v>
      </c>
      <c r="W11" s="32"/>
      <c r="X11" s="32" t="s">
        <v>165</v>
      </c>
      <c r="Y11" s="44" t="s">
        <v>159</v>
      </c>
      <c r="Z11" s="33"/>
      <c r="AA11" s="32">
        <v>0</v>
      </c>
      <c r="AB11" s="8"/>
      <c r="AC11" s="8"/>
    </row>
    <row r="12" spans="1:29" s="45" customFormat="1" ht="14" x14ac:dyDescent="0.35"/>
    <row r="13" spans="1:29" s="45" customFormat="1" ht="14" x14ac:dyDescent="0.35"/>
    <row r="14" spans="1:29" s="45" customFormat="1" ht="14" x14ac:dyDescent="0.35"/>
    <row r="15" spans="1:29" s="45" customFormat="1" ht="14" x14ac:dyDescent="0.35"/>
    <row r="16" spans="1:29" s="45" customFormat="1" ht="14" x14ac:dyDescent="0.35"/>
    <row r="17" s="45" customFormat="1" ht="14" x14ac:dyDescent="0.35"/>
    <row r="18" s="45" customFormat="1" ht="14" x14ac:dyDescent="0.35"/>
    <row r="19" s="45" customFormat="1" ht="14" x14ac:dyDescent="0.35"/>
    <row r="20" s="45" customFormat="1" ht="14" x14ac:dyDescent="0.35"/>
    <row r="21" s="45" customFormat="1" ht="14" x14ac:dyDescent="0.35"/>
    <row r="22" s="45" customFormat="1" ht="14" x14ac:dyDescent="0.35"/>
    <row r="23" s="45" customFormat="1" ht="14" x14ac:dyDescent="0.35"/>
    <row r="24" s="45" customFormat="1" ht="14" x14ac:dyDescent="0.35"/>
    <row r="25" s="45" customFormat="1" ht="14" x14ac:dyDescent="0.35"/>
    <row r="26" s="45" customFormat="1" ht="14" x14ac:dyDescent="0.35"/>
    <row r="27" s="45" customFormat="1" ht="14" x14ac:dyDescent="0.35"/>
    <row r="28" s="45" customFormat="1" ht="14" x14ac:dyDescent="0.35"/>
    <row r="29" s="45" customFormat="1" ht="14" x14ac:dyDescent="0.35"/>
    <row r="30" s="45" customFormat="1" ht="14" x14ac:dyDescent="0.35"/>
    <row r="31" s="45" customFormat="1" ht="14" x14ac:dyDescent="0.35"/>
    <row r="32" s="45" customFormat="1" ht="14" x14ac:dyDescent="0.35"/>
    <row r="33" s="45" customFormat="1" ht="14" x14ac:dyDescent="0.35"/>
    <row r="34" s="45" customFormat="1" ht="14" x14ac:dyDescent="0.35"/>
    <row r="35" s="45" customFormat="1" ht="14" x14ac:dyDescent="0.35"/>
    <row r="36" s="45" customFormat="1" ht="14" x14ac:dyDescent="0.35"/>
    <row r="37" s="45" customFormat="1" ht="14" x14ac:dyDescent="0.35"/>
    <row r="38" s="45" customFormat="1" ht="14" x14ac:dyDescent="0.35"/>
    <row r="39" s="45" customFormat="1" ht="14" x14ac:dyDescent="0.35"/>
    <row r="40" s="45" customFormat="1" ht="14" x14ac:dyDescent="0.35"/>
    <row r="41" s="45" customFormat="1" ht="14" x14ac:dyDescent="0.35"/>
    <row r="42" s="45" customFormat="1" ht="14" x14ac:dyDescent="0.35"/>
    <row r="43" s="45" customFormat="1" ht="14" x14ac:dyDescent="0.35"/>
    <row r="44" s="45" customFormat="1" ht="14" x14ac:dyDescent="0.35"/>
    <row r="45" s="45" customFormat="1" ht="14" x14ac:dyDescent="0.35"/>
    <row r="46" s="45" customFormat="1" ht="14" x14ac:dyDescent="0.35"/>
    <row r="47" s="45" customFormat="1" ht="14" x14ac:dyDescent="0.35"/>
    <row r="48" s="45" customFormat="1" ht="14" x14ac:dyDescent="0.35"/>
    <row r="49" s="45" customFormat="1" ht="14" x14ac:dyDescent="0.35"/>
    <row r="50" s="45" customFormat="1" ht="14" x14ac:dyDescent="0.35"/>
    <row r="51" s="45" customFormat="1" ht="14" x14ac:dyDescent="0.35"/>
    <row r="52" s="45" customFormat="1" ht="14" x14ac:dyDescent="0.35"/>
    <row r="53" s="45" customFormat="1" ht="14" x14ac:dyDescent="0.35"/>
    <row r="54" s="45" customFormat="1" ht="14" x14ac:dyDescent="0.35"/>
    <row r="55" s="45" customFormat="1" ht="14" x14ac:dyDescent="0.35"/>
    <row r="56" s="45" customFormat="1" ht="14" x14ac:dyDescent="0.35"/>
    <row r="57" s="45" customFormat="1" ht="14" x14ac:dyDescent="0.35"/>
    <row r="58" s="45" customFormat="1" ht="14" x14ac:dyDescent="0.35"/>
    <row r="59" s="45" customFormat="1" ht="14" x14ac:dyDescent="0.35"/>
    <row r="60" s="45" customFormat="1" ht="14" x14ac:dyDescent="0.35"/>
    <row r="61" s="45" customFormat="1" ht="14" x14ac:dyDescent="0.35"/>
    <row r="62" s="45" customFormat="1" ht="14" x14ac:dyDescent="0.35"/>
    <row r="63" s="45" customFormat="1" ht="14" x14ac:dyDescent="0.35"/>
    <row r="64" s="45" customFormat="1" ht="14" x14ac:dyDescent="0.35"/>
    <row r="65" s="45" customFormat="1" ht="14" x14ac:dyDescent="0.35"/>
    <row r="66" s="45" customFormat="1" ht="14" x14ac:dyDescent="0.35"/>
    <row r="67" s="45" customFormat="1" ht="14" x14ac:dyDescent="0.35"/>
    <row r="68" s="45" customFormat="1" ht="14" x14ac:dyDescent="0.35"/>
    <row r="69" s="45" customFormat="1" ht="14" x14ac:dyDescent="0.35"/>
    <row r="70" s="45" customFormat="1" ht="14" x14ac:dyDescent="0.35"/>
    <row r="71" s="45" customFormat="1" ht="14" x14ac:dyDescent="0.35"/>
    <row r="72" s="45" customFormat="1" ht="14" x14ac:dyDescent="0.35"/>
    <row r="73" s="45" customFormat="1" ht="14" x14ac:dyDescent="0.35"/>
    <row r="74" s="45" customFormat="1" ht="14" x14ac:dyDescent="0.35"/>
    <row r="75" s="45" customFormat="1" ht="14" x14ac:dyDescent="0.35"/>
    <row r="76" s="45" customFormat="1" ht="14" x14ac:dyDescent="0.35"/>
    <row r="77" s="45" customFormat="1" ht="14" x14ac:dyDescent="0.35"/>
    <row r="78" s="45" customFormat="1" ht="14" x14ac:dyDescent="0.35"/>
    <row r="79" s="45" customFormat="1" ht="14" x14ac:dyDescent="0.35"/>
    <row r="80" s="45" customFormat="1" ht="14" x14ac:dyDescent="0.35"/>
    <row r="81" s="45" customFormat="1" ht="14" x14ac:dyDescent="0.35"/>
    <row r="82" s="45" customFormat="1" ht="14" x14ac:dyDescent="0.35"/>
    <row r="83" s="45" customFormat="1" ht="14" x14ac:dyDescent="0.35"/>
    <row r="84" s="45" customFormat="1" ht="14" x14ac:dyDescent="0.35"/>
    <row r="85" s="45" customFormat="1" ht="14" x14ac:dyDescent="0.35"/>
    <row r="86" s="45" customFormat="1" ht="14" x14ac:dyDescent="0.35"/>
    <row r="87" s="45" customFormat="1" ht="14" x14ac:dyDescent="0.35"/>
    <row r="88" s="45" customFormat="1" ht="14" x14ac:dyDescent="0.35"/>
    <row r="89" s="45" customFormat="1" ht="14" x14ac:dyDescent="0.35"/>
    <row r="90" s="45" customFormat="1" ht="14" x14ac:dyDescent="0.35"/>
    <row r="91" s="45" customFormat="1" ht="14" x14ac:dyDescent="0.35"/>
    <row r="92" s="45" customFormat="1" ht="14" x14ac:dyDescent="0.35"/>
    <row r="93" s="45" customFormat="1" ht="14" x14ac:dyDescent="0.35"/>
    <row r="94" s="45" customFormat="1" ht="14" x14ac:dyDescent="0.35"/>
    <row r="95" s="45" customFormat="1" ht="14" x14ac:dyDescent="0.35"/>
    <row r="96" s="45" customFormat="1" ht="14" x14ac:dyDescent="0.35"/>
    <row r="97" s="45" customFormat="1" ht="14" x14ac:dyDescent="0.35"/>
    <row r="98" s="45" customFormat="1" ht="14" x14ac:dyDescent="0.35"/>
    <row r="99" s="45" customFormat="1" ht="14" x14ac:dyDescent="0.35"/>
    <row r="100" s="45" customFormat="1" ht="14" x14ac:dyDescent="0.35"/>
    <row r="101" s="45" customFormat="1" ht="14" x14ac:dyDescent="0.35"/>
    <row r="102" s="45" customFormat="1" ht="14" x14ac:dyDescent="0.35"/>
    <row r="103" s="45" customFormat="1" ht="14" x14ac:dyDescent="0.35"/>
    <row r="104" s="45" customFormat="1" ht="14" x14ac:dyDescent="0.35"/>
    <row r="105" s="45" customFormat="1" ht="14" x14ac:dyDescent="0.35"/>
    <row r="106" s="45" customFormat="1" ht="14" x14ac:dyDescent="0.35"/>
    <row r="107" s="45" customFormat="1" ht="14" x14ac:dyDescent="0.35"/>
    <row r="108" s="45" customFormat="1" ht="14" x14ac:dyDescent="0.35"/>
    <row r="109" s="45" customFormat="1" ht="14" x14ac:dyDescent="0.35"/>
    <row r="110" s="45" customFormat="1" ht="14" x14ac:dyDescent="0.35"/>
    <row r="111" s="45" customFormat="1" ht="14" x14ac:dyDescent="0.35"/>
    <row r="112" s="45" customFormat="1" ht="14" x14ac:dyDescent="0.35"/>
    <row r="113" s="45" customFormat="1" ht="14" x14ac:dyDescent="0.35"/>
    <row r="114" s="45" customFormat="1" ht="14" x14ac:dyDescent="0.35"/>
    <row r="115" s="45" customFormat="1" ht="14" x14ac:dyDescent="0.35"/>
    <row r="116" s="45" customFormat="1" ht="14" x14ac:dyDescent="0.35"/>
    <row r="117" s="45" customFormat="1" ht="14" x14ac:dyDescent="0.35"/>
    <row r="118" s="45" customFormat="1" ht="14" x14ac:dyDescent="0.35"/>
    <row r="119" s="45" customFormat="1" ht="14" x14ac:dyDescent="0.35"/>
    <row r="120" s="45" customFormat="1" ht="14" x14ac:dyDescent="0.35"/>
    <row r="121" s="45" customFormat="1" ht="14" x14ac:dyDescent="0.35"/>
    <row r="122" s="45" customFormat="1" ht="14" x14ac:dyDescent="0.35"/>
    <row r="123" s="45" customFormat="1" ht="14" x14ac:dyDescent="0.35"/>
    <row r="124" s="45" customFormat="1" ht="14" x14ac:dyDescent="0.35"/>
    <row r="125" s="45" customFormat="1" ht="14" x14ac:dyDescent="0.35"/>
    <row r="126" s="45" customFormat="1" ht="14" x14ac:dyDescent="0.35"/>
    <row r="127" s="45" customFormat="1" ht="14" x14ac:dyDescent="0.35"/>
    <row r="128" s="45" customFormat="1" ht="14" x14ac:dyDescent="0.35"/>
    <row r="129" s="45" customFormat="1" ht="14" x14ac:dyDescent="0.35"/>
    <row r="130" s="45" customFormat="1" ht="14" x14ac:dyDescent="0.35"/>
    <row r="131" s="45" customFormat="1" ht="14" x14ac:dyDescent="0.35"/>
    <row r="132" s="45" customFormat="1" ht="14" x14ac:dyDescent="0.35"/>
    <row r="133" s="45" customFormat="1" ht="14" x14ac:dyDescent="0.35"/>
    <row r="134" s="45" customFormat="1" ht="14" x14ac:dyDescent="0.35"/>
    <row r="135" s="45" customFormat="1" ht="14" x14ac:dyDescent="0.35"/>
    <row r="136" s="45" customFormat="1" ht="14" x14ac:dyDescent="0.35"/>
    <row r="137" s="45" customFormat="1" ht="14" x14ac:dyDescent="0.35"/>
    <row r="138" s="45" customFormat="1" ht="14" x14ac:dyDescent="0.35"/>
    <row r="139" s="45" customFormat="1" ht="14" x14ac:dyDescent="0.35"/>
    <row r="140" s="45" customFormat="1" ht="14" x14ac:dyDescent="0.35"/>
    <row r="141" s="45" customFormat="1" ht="14" x14ac:dyDescent="0.35"/>
    <row r="142" s="45" customFormat="1" ht="14" x14ac:dyDescent="0.35"/>
    <row r="143" s="45" customFormat="1" ht="14" x14ac:dyDescent="0.35"/>
    <row r="144" s="45" customFormat="1" ht="14" x14ac:dyDescent="0.35"/>
    <row r="145" s="45" customFormat="1" ht="14" x14ac:dyDescent="0.35"/>
    <row r="146" s="45" customFormat="1" ht="14" x14ac:dyDescent="0.35"/>
    <row r="147" s="45" customFormat="1" ht="14" x14ac:dyDescent="0.35"/>
    <row r="148" s="45" customFormat="1" ht="14" x14ac:dyDescent="0.35"/>
    <row r="149" s="45" customFormat="1" ht="14" x14ac:dyDescent="0.35"/>
    <row r="150" s="45" customFormat="1" ht="14" x14ac:dyDescent="0.35"/>
    <row r="151" s="45" customFormat="1" ht="14" x14ac:dyDescent="0.35"/>
    <row r="152" s="45" customFormat="1" ht="14" x14ac:dyDescent="0.35"/>
    <row r="153" s="45" customFormat="1" ht="14" x14ac:dyDescent="0.35"/>
    <row r="154" s="45" customFormat="1" ht="14" x14ac:dyDescent="0.35"/>
    <row r="155" s="45" customFormat="1" ht="14" x14ac:dyDescent="0.35"/>
    <row r="156" s="45" customFormat="1" ht="14" x14ac:dyDescent="0.35"/>
    <row r="157" s="45" customFormat="1" ht="14" x14ac:dyDescent="0.35"/>
    <row r="158" s="45" customFormat="1" ht="14" x14ac:dyDescent="0.35"/>
    <row r="159" s="45" customFormat="1" ht="14" x14ac:dyDescent="0.35"/>
    <row r="160" s="45" customFormat="1" ht="14" x14ac:dyDescent="0.35"/>
    <row r="161" s="45" customFormat="1" ht="14" x14ac:dyDescent="0.35"/>
    <row r="162" s="45" customFormat="1" ht="14" x14ac:dyDescent="0.35"/>
    <row r="163" s="45" customFormat="1" ht="14" x14ac:dyDescent="0.35"/>
    <row r="164" s="45" customFormat="1" ht="14" x14ac:dyDescent="0.35"/>
    <row r="165" s="45" customFormat="1" ht="14" x14ac:dyDescent="0.35"/>
    <row r="166" s="45" customFormat="1" ht="14" x14ac:dyDescent="0.35"/>
    <row r="167" s="45" customFormat="1" ht="14" x14ac:dyDescent="0.35"/>
    <row r="168" s="45" customFormat="1" ht="14" x14ac:dyDescent="0.35"/>
    <row r="169" s="45" customFormat="1" ht="14" x14ac:dyDescent="0.35"/>
    <row r="170" s="45" customFormat="1" ht="14" x14ac:dyDescent="0.35"/>
    <row r="171" s="45" customFormat="1" ht="14" x14ac:dyDescent="0.35"/>
    <row r="172" s="45" customFormat="1" ht="14" x14ac:dyDescent="0.35"/>
    <row r="173" s="45" customFormat="1" ht="14" x14ac:dyDescent="0.35"/>
    <row r="174" s="45" customFormat="1" ht="14" x14ac:dyDescent="0.35"/>
    <row r="175" s="45" customFormat="1" ht="14" x14ac:dyDescent="0.35"/>
    <row r="176" s="45" customFormat="1" ht="14" x14ac:dyDescent="0.35"/>
    <row r="177" s="45" customFormat="1" ht="14" x14ac:dyDescent="0.35"/>
    <row r="178" s="45" customFormat="1" ht="14" x14ac:dyDescent="0.35"/>
    <row r="179" s="45" customFormat="1" ht="14" x14ac:dyDescent="0.35"/>
    <row r="180" s="45" customFormat="1" ht="14" x14ac:dyDescent="0.35"/>
    <row r="181" s="45" customFormat="1" ht="14" x14ac:dyDescent="0.35"/>
    <row r="182" s="45" customFormat="1" ht="14" x14ac:dyDescent="0.35"/>
    <row r="183" s="45" customFormat="1" ht="14" x14ac:dyDescent="0.35"/>
    <row r="184" s="45" customFormat="1" ht="14" x14ac:dyDescent="0.35"/>
    <row r="185" s="45" customFormat="1" ht="14" x14ac:dyDescent="0.35"/>
    <row r="186" s="45" customFormat="1" ht="14" x14ac:dyDescent="0.35"/>
    <row r="187" s="45" customFormat="1" ht="14" x14ac:dyDescent="0.35"/>
    <row r="188" s="45" customFormat="1" ht="14" x14ac:dyDescent="0.35"/>
    <row r="189" s="45" customFormat="1" ht="14" x14ac:dyDescent="0.35"/>
    <row r="190" s="45" customFormat="1" ht="14" x14ac:dyDescent="0.35"/>
    <row r="191" s="45" customFormat="1" ht="14" x14ac:dyDescent="0.35"/>
    <row r="192" s="45" customFormat="1" ht="14" x14ac:dyDescent="0.35"/>
    <row r="193" s="45" customFormat="1" ht="14" x14ac:dyDescent="0.35"/>
    <row r="194" s="45" customFormat="1" ht="14" x14ac:dyDescent="0.35"/>
    <row r="195" s="45" customFormat="1" ht="14" x14ac:dyDescent="0.35"/>
    <row r="196" s="45" customFormat="1" ht="14" x14ac:dyDescent="0.35"/>
    <row r="197" s="45" customFormat="1" ht="14" x14ac:dyDescent="0.35"/>
    <row r="198" s="45" customFormat="1" ht="14" x14ac:dyDescent="0.35"/>
    <row r="199" s="45" customFormat="1" ht="14" x14ac:dyDescent="0.35"/>
    <row r="200" s="45" customFormat="1" ht="14" x14ac:dyDescent="0.35"/>
    <row r="201" s="45" customFormat="1" ht="14" x14ac:dyDescent="0.35"/>
    <row r="202" s="45" customFormat="1" ht="14" x14ac:dyDescent="0.35"/>
    <row r="203" s="45" customFormat="1" ht="14" x14ac:dyDescent="0.35"/>
    <row r="204" s="45" customFormat="1" ht="14" x14ac:dyDescent="0.35"/>
    <row r="205" s="45" customFormat="1" ht="14" x14ac:dyDescent="0.35"/>
    <row r="206" s="45" customFormat="1" ht="14" x14ac:dyDescent="0.35"/>
    <row r="207" s="45" customFormat="1" ht="14" x14ac:dyDescent="0.35"/>
    <row r="208" s="45" customFormat="1" ht="14" x14ac:dyDescent="0.35"/>
    <row r="209" s="45" customFormat="1" ht="14" x14ac:dyDescent="0.35"/>
    <row r="210" s="45" customFormat="1" ht="14" x14ac:dyDescent="0.35"/>
    <row r="211" s="45" customFormat="1" ht="14" x14ac:dyDescent="0.35"/>
    <row r="212" s="45" customFormat="1" ht="14" x14ac:dyDescent="0.35"/>
    <row r="213" s="45" customFormat="1" ht="14" x14ac:dyDescent="0.35"/>
    <row r="214" s="45" customFormat="1" ht="14" x14ac:dyDescent="0.35"/>
    <row r="215" s="45" customFormat="1" ht="14" x14ac:dyDescent="0.35"/>
    <row r="216" s="45" customFormat="1" ht="14" x14ac:dyDescent="0.35"/>
    <row r="217" s="45" customFormat="1" ht="14" x14ac:dyDescent="0.35"/>
    <row r="218" s="45" customFormat="1" ht="14" x14ac:dyDescent="0.35"/>
    <row r="219" s="45" customFormat="1" ht="14" x14ac:dyDescent="0.35"/>
    <row r="220" s="45" customFormat="1" ht="14" x14ac:dyDescent="0.35"/>
    <row r="221" s="45" customFormat="1" ht="14" x14ac:dyDescent="0.35"/>
    <row r="222" s="45" customFormat="1" ht="14" x14ac:dyDescent="0.35"/>
    <row r="223" s="45" customFormat="1" ht="14" x14ac:dyDescent="0.35"/>
    <row r="224" s="45" customFormat="1" ht="14" x14ac:dyDescent="0.35"/>
    <row r="225" s="45" customFormat="1" ht="14" x14ac:dyDescent="0.35"/>
    <row r="226" s="45" customFormat="1" ht="14" x14ac:dyDescent="0.35"/>
    <row r="227" s="45" customFormat="1" ht="14" x14ac:dyDescent="0.35"/>
    <row r="228" s="45" customFormat="1" ht="14" x14ac:dyDescent="0.35"/>
    <row r="229" s="45" customFormat="1" ht="14" x14ac:dyDescent="0.35"/>
    <row r="230" s="45" customFormat="1" ht="14" x14ac:dyDescent="0.35"/>
    <row r="231" s="45" customFormat="1" ht="14" x14ac:dyDescent="0.35"/>
    <row r="232" s="45" customFormat="1" ht="14" x14ac:dyDescent="0.35"/>
    <row r="233" s="45" customFormat="1" ht="14" x14ac:dyDescent="0.35"/>
    <row r="234" s="45" customFormat="1" ht="14" x14ac:dyDescent="0.35"/>
    <row r="235" s="45" customFormat="1" ht="14" x14ac:dyDescent="0.35"/>
    <row r="236" s="45" customFormat="1" ht="14" x14ac:dyDescent="0.35"/>
    <row r="237" s="45" customFormat="1" ht="14" x14ac:dyDescent="0.35"/>
    <row r="238" s="45" customFormat="1" ht="14" x14ac:dyDescent="0.35"/>
    <row r="239" s="45" customFormat="1" ht="14" x14ac:dyDescent="0.35"/>
    <row r="240" s="45" customFormat="1" ht="14" x14ac:dyDescent="0.35"/>
    <row r="241" s="45" customFormat="1" ht="14" x14ac:dyDescent="0.35"/>
    <row r="242" s="45" customFormat="1" ht="14" x14ac:dyDescent="0.35"/>
    <row r="243" s="45" customFormat="1" ht="14" x14ac:dyDescent="0.35"/>
    <row r="244" s="45" customFormat="1" ht="14" x14ac:dyDescent="0.35"/>
    <row r="245" s="45" customFormat="1" ht="14" x14ac:dyDescent="0.35"/>
    <row r="246" s="45" customFormat="1" ht="14" x14ac:dyDescent="0.35"/>
    <row r="247" s="45" customFormat="1" ht="14" x14ac:dyDescent="0.35"/>
    <row r="248" s="45" customFormat="1" ht="14" x14ac:dyDescent="0.35"/>
    <row r="249" s="45" customFormat="1" ht="14" x14ac:dyDescent="0.35"/>
    <row r="250" s="45" customFormat="1" ht="14" x14ac:dyDescent="0.35"/>
    <row r="251" s="45" customFormat="1" ht="14" x14ac:dyDescent="0.35"/>
    <row r="252" s="45" customFormat="1" ht="14" x14ac:dyDescent="0.35"/>
    <row r="253" s="45" customFormat="1" ht="14" x14ac:dyDescent="0.35"/>
    <row r="254" s="45" customFormat="1" ht="14" x14ac:dyDescent="0.35"/>
    <row r="255" s="45" customFormat="1" ht="14" x14ac:dyDescent="0.35"/>
    <row r="256" s="45" customFormat="1" ht="14" x14ac:dyDescent="0.35"/>
    <row r="257" s="45" customFormat="1" ht="14" x14ac:dyDescent="0.35"/>
    <row r="258" s="45" customFormat="1" ht="14" x14ac:dyDescent="0.35"/>
    <row r="259" s="45" customFormat="1" ht="14" x14ac:dyDescent="0.35"/>
    <row r="260" s="45" customFormat="1" ht="14" x14ac:dyDescent="0.35"/>
    <row r="261" s="45" customFormat="1" ht="14" x14ac:dyDescent="0.35"/>
    <row r="262" s="45" customFormat="1" ht="14" x14ac:dyDescent="0.35"/>
    <row r="263" s="45" customFormat="1" ht="14" x14ac:dyDescent="0.35"/>
    <row r="264" s="45" customFormat="1" ht="14" x14ac:dyDescent="0.35"/>
    <row r="265" s="45" customFormat="1" ht="14" x14ac:dyDescent="0.35"/>
    <row r="266" s="45" customFormat="1" ht="14" x14ac:dyDescent="0.35"/>
    <row r="267" s="45" customFormat="1" ht="14" x14ac:dyDescent="0.35"/>
    <row r="268" s="45" customFormat="1" ht="14" x14ac:dyDescent="0.35"/>
    <row r="269" s="45" customFormat="1" ht="14" x14ac:dyDescent="0.35"/>
    <row r="270" s="45" customFormat="1" ht="14" x14ac:dyDescent="0.35"/>
    <row r="271" s="45" customFormat="1" ht="14" x14ac:dyDescent="0.35"/>
    <row r="272" s="45" customFormat="1" ht="14" x14ac:dyDescent="0.35"/>
    <row r="273" s="45" customFormat="1" ht="14" x14ac:dyDescent="0.35"/>
    <row r="274" s="45" customFormat="1" ht="14" x14ac:dyDescent="0.35"/>
    <row r="275" s="45" customFormat="1" ht="14" x14ac:dyDescent="0.35"/>
    <row r="276" s="45" customFormat="1" ht="14" x14ac:dyDescent="0.35"/>
    <row r="277" s="45" customFormat="1" ht="14" x14ac:dyDescent="0.35"/>
    <row r="278" s="45" customFormat="1" ht="14" x14ac:dyDescent="0.35"/>
    <row r="279" s="45" customFormat="1" ht="14" x14ac:dyDescent="0.35"/>
    <row r="280" s="45" customFormat="1" ht="14" x14ac:dyDescent="0.35"/>
    <row r="281" s="45" customFormat="1" ht="14" x14ac:dyDescent="0.35"/>
    <row r="282" s="45" customFormat="1" ht="14" x14ac:dyDescent="0.35"/>
    <row r="283" s="45" customFormat="1" ht="14" x14ac:dyDescent="0.35"/>
    <row r="284" s="45" customFormat="1" ht="14" x14ac:dyDescent="0.35"/>
    <row r="285" s="45" customFormat="1" ht="14" x14ac:dyDescent="0.35"/>
    <row r="286" s="45" customFormat="1" ht="14" x14ac:dyDescent="0.35"/>
    <row r="287" s="45" customFormat="1" ht="14" x14ac:dyDescent="0.35"/>
    <row r="288" s="45" customFormat="1" ht="14" x14ac:dyDescent="0.35"/>
    <row r="289" s="45" customFormat="1" ht="14" x14ac:dyDescent="0.35"/>
    <row r="290" s="45" customFormat="1" ht="14" x14ac:dyDescent="0.35"/>
    <row r="291" s="45" customFormat="1" ht="14" x14ac:dyDescent="0.35"/>
    <row r="292" s="45" customFormat="1" ht="14" x14ac:dyDescent="0.35"/>
    <row r="293" s="45" customFormat="1" ht="14" x14ac:dyDescent="0.35"/>
    <row r="294" s="45" customFormat="1" ht="14" x14ac:dyDescent="0.35"/>
    <row r="295" s="45" customFormat="1" ht="14" x14ac:dyDescent="0.35"/>
    <row r="296" s="45" customFormat="1" ht="14" x14ac:dyDescent="0.35"/>
    <row r="297" s="45" customFormat="1" ht="14" x14ac:dyDescent="0.35"/>
    <row r="298" s="45" customFormat="1" ht="14" x14ac:dyDescent="0.35"/>
    <row r="299" s="45" customFormat="1" ht="14" x14ac:dyDescent="0.35"/>
    <row r="300" s="45" customFormat="1" ht="14" x14ac:dyDescent="0.35"/>
    <row r="301" s="45" customFormat="1" ht="14" x14ac:dyDescent="0.35"/>
    <row r="302" s="45" customFormat="1" ht="14" x14ac:dyDescent="0.35"/>
    <row r="303" s="45" customFormat="1" ht="14" x14ac:dyDescent="0.35"/>
    <row r="304" s="45" customFormat="1" ht="14" x14ac:dyDescent="0.35"/>
    <row r="305" s="45" customFormat="1" ht="14" x14ac:dyDescent="0.35"/>
    <row r="306" s="45" customFormat="1" ht="14" x14ac:dyDescent="0.35"/>
    <row r="307" s="45" customFormat="1" ht="14" x14ac:dyDescent="0.35"/>
    <row r="308" s="45" customFormat="1" ht="14" x14ac:dyDescent="0.35"/>
    <row r="309" s="45" customFormat="1" ht="14" x14ac:dyDescent="0.35"/>
    <row r="310" s="45" customFormat="1" ht="14" x14ac:dyDescent="0.35"/>
    <row r="311" s="45" customFormat="1" ht="14" x14ac:dyDescent="0.35"/>
    <row r="312" s="45" customFormat="1" ht="14" x14ac:dyDescent="0.35"/>
    <row r="313" s="45" customFormat="1" ht="14" x14ac:dyDescent="0.35"/>
    <row r="314" s="45" customFormat="1" ht="14" x14ac:dyDescent="0.35"/>
    <row r="315" s="45" customFormat="1" ht="14" x14ac:dyDescent="0.35"/>
    <row r="316" s="45" customFormat="1" ht="14" x14ac:dyDescent="0.35"/>
    <row r="317" s="45" customFormat="1" ht="14" x14ac:dyDescent="0.35"/>
    <row r="318" s="45" customFormat="1" ht="14" x14ac:dyDescent="0.35"/>
    <row r="319" s="45" customFormat="1" ht="14" x14ac:dyDescent="0.35"/>
    <row r="320" s="45" customFormat="1" ht="14" x14ac:dyDescent="0.35"/>
    <row r="321" s="45" customFormat="1" ht="14" x14ac:dyDescent="0.35"/>
    <row r="322" s="45" customFormat="1" ht="14" x14ac:dyDescent="0.35"/>
    <row r="323" s="45" customFormat="1" ht="14" x14ac:dyDescent="0.35"/>
    <row r="324" s="45" customFormat="1" ht="14" x14ac:dyDescent="0.35"/>
    <row r="325" s="45" customFormat="1" ht="14" x14ac:dyDescent="0.35"/>
    <row r="326" s="45" customFormat="1" ht="14" x14ac:dyDescent="0.35"/>
    <row r="327" s="45" customFormat="1" ht="14" x14ac:dyDescent="0.35"/>
    <row r="328" s="45" customFormat="1" ht="14" x14ac:dyDescent="0.35"/>
    <row r="329" s="45" customFormat="1" ht="14" x14ac:dyDescent="0.35"/>
    <row r="330" s="45" customFormat="1" ht="14" x14ac:dyDescent="0.35"/>
    <row r="331" s="45" customFormat="1" ht="14" x14ac:dyDescent="0.35"/>
    <row r="332" s="45" customFormat="1" ht="14" x14ac:dyDescent="0.35"/>
    <row r="333" s="45" customFormat="1" ht="14" x14ac:dyDescent="0.35"/>
    <row r="334" s="45" customFormat="1" ht="14" x14ac:dyDescent="0.35"/>
    <row r="335" s="45" customFormat="1" ht="14" x14ac:dyDescent="0.35"/>
    <row r="336" s="45" customFormat="1" ht="14" x14ac:dyDescent="0.35"/>
    <row r="337" s="45" customFormat="1" ht="14" x14ac:dyDescent="0.35"/>
    <row r="338" s="45" customFormat="1" ht="14" x14ac:dyDescent="0.35"/>
    <row r="339" s="45" customFormat="1" ht="14" x14ac:dyDescent="0.35"/>
    <row r="340" s="45" customFormat="1" ht="14" x14ac:dyDescent="0.35"/>
    <row r="341" s="45" customFormat="1" ht="14" x14ac:dyDescent="0.35"/>
    <row r="342" s="45" customFormat="1" ht="14" x14ac:dyDescent="0.35"/>
    <row r="343" s="45" customFormat="1" ht="14" x14ac:dyDescent="0.35"/>
    <row r="344" s="45" customFormat="1" ht="14" x14ac:dyDescent="0.35"/>
    <row r="345" s="45" customFormat="1" ht="14" x14ac:dyDescent="0.35"/>
    <row r="346" s="45" customFormat="1" ht="14" x14ac:dyDescent="0.35"/>
    <row r="347" s="45" customFormat="1" ht="14" x14ac:dyDescent="0.35"/>
    <row r="348" s="45" customFormat="1" ht="14" x14ac:dyDescent="0.35"/>
    <row r="349" s="45" customFormat="1" ht="14" x14ac:dyDescent="0.35"/>
    <row r="350" s="45" customFormat="1" ht="14" x14ac:dyDescent="0.35"/>
    <row r="351" s="45" customFormat="1" ht="14" x14ac:dyDescent="0.35"/>
    <row r="352" s="45" customFormat="1" ht="14" x14ac:dyDescent="0.35"/>
    <row r="353" s="45" customFormat="1" ht="14" x14ac:dyDescent="0.35"/>
    <row r="354" s="45" customFormat="1" ht="14" x14ac:dyDescent="0.35"/>
    <row r="355" s="45" customFormat="1" ht="14" x14ac:dyDescent="0.35"/>
    <row r="356" s="45" customFormat="1" ht="14" x14ac:dyDescent="0.35"/>
    <row r="357" s="45" customFormat="1" ht="14" x14ac:dyDescent="0.35"/>
    <row r="358" s="45" customFormat="1" ht="14" x14ac:dyDescent="0.35"/>
    <row r="359" s="45" customFormat="1" ht="14" x14ac:dyDescent="0.35"/>
    <row r="360" s="45" customFormat="1" ht="14" x14ac:dyDescent="0.35"/>
    <row r="361" s="45" customFormat="1" ht="14" x14ac:dyDescent="0.35"/>
    <row r="362" s="45" customFormat="1" ht="14" x14ac:dyDescent="0.35"/>
    <row r="363" s="45" customFormat="1" ht="14" x14ac:dyDescent="0.35"/>
    <row r="364" s="45" customFormat="1" ht="14" x14ac:dyDescent="0.35"/>
    <row r="365" s="45" customFormat="1" ht="14" x14ac:dyDescent="0.35"/>
    <row r="366" s="45" customFormat="1" ht="14" x14ac:dyDescent="0.35"/>
    <row r="367" s="45" customFormat="1" ht="14" x14ac:dyDescent="0.35"/>
    <row r="368" s="45" customFormat="1" ht="14" x14ac:dyDescent="0.35"/>
    <row r="369" s="45" customFormat="1" ht="14" x14ac:dyDescent="0.35"/>
    <row r="370" s="45" customFormat="1" ht="14" x14ac:dyDescent="0.35"/>
    <row r="371" s="45" customFormat="1" ht="14" x14ac:dyDescent="0.35"/>
    <row r="372" s="45" customFormat="1" ht="14" x14ac:dyDescent="0.35"/>
    <row r="373" s="45" customFormat="1" ht="14" x14ac:dyDescent="0.35"/>
    <row r="374" s="45" customFormat="1" ht="14" x14ac:dyDescent="0.35"/>
    <row r="375" s="45" customFormat="1" ht="14" x14ac:dyDescent="0.35"/>
    <row r="376" s="45" customFormat="1" ht="14" x14ac:dyDescent="0.35"/>
    <row r="377" s="45" customFormat="1" ht="14" x14ac:dyDescent="0.35"/>
    <row r="378" s="45" customFormat="1" ht="14" x14ac:dyDescent="0.35"/>
    <row r="379" s="45" customFormat="1" ht="14" x14ac:dyDescent="0.35"/>
    <row r="380" s="45" customFormat="1" ht="14" x14ac:dyDescent="0.35"/>
    <row r="381" s="45" customFormat="1" ht="14" x14ac:dyDescent="0.35"/>
    <row r="382" s="45" customFormat="1" ht="14" x14ac:dyDescent="0.35"/>
    <row r="383" s="45" customFormat="1" ht="14" x14ac:dyDescent="0.35"/>
    <row r="384" s="45" customFormat="1" ht="14" x14ac:dyDescent="0.35"/>
    <row r="385" s="45" customFormat="1" ht="14" x14ac:dyDescent="0.35"/>
    <row r="386" s="45" customFormat="1" ht="14" x14ac:dyDescent="0.35"/>
    <row r="387" s="45" customFormat="1" ht="14" x14ac:dyDescent="0.35"/>
    <row r="388" s="45" customFormat="1" ht="14" x14ac:dyDescent="0.35"/>
    <row r="389" s="45" customFormat="1" ht="14" x14ac:dyDescent="0.35"/>
    <row r="390" s="45" customFormat="1" ht="14" x14ac:dyDescent="0.35"/>
    <row r="391" s="45" customFormat="1" ht="14" x14ac:dyDescent="0.35"/>
    <row r="392" s="45" customFormat="1" ht="14" x14ac:dyDescent="0.35"/>
    <row r="393" s="45" customFormat="1" ht="14" x14ac:dyDescent="0.35"/>
    <row r="394" s="45" customFormat="1" ht="14" x14ac:dyDescent="0.35"/>
    <row r="395" s="45" customFormat="1" ht="14" x14ac:dyDescent="0.35"/>
    <row r="396" s="45" customFormat="1" ht="14" x14ac:dyDescent="0.35"/>
    <row r="397" s="45" customFormat="1" ht="14" x14ac:dyDescent="0.35"/>
    <row r="398" s="45" customFormat="1" ht="14" x14ac:dyDescent="0.35"/>
    <row r="399" s="45" customFormat="1" ht="14" x14ac:dyDescent="0.35"/>
    <row r="400" s="45" customFormat="1" ht="14" x14ac:dyDescent="0.35"/>
    <row r="401" s="45" customFormat="1" ht="14" x14ac:dyDescent="0.35"/>
    <row r="402" s="45" customFormat="1" ht="14" x14ac:dyDescent="0.35"/>
    <row r="403" s="45" customFormat="1" ht="14" x14ac:dyDescent="0.35"/>
    <row r="404" s="45" customFormat="1" ht="14" x14ac:dyDescent="0.35"/>
    <row r="405" s="45" customFormat="1" ht="14" x14ac:dyDescent="0.35"/>
    <row r="406" s="45" customFormat="1" ht="14" x14ac:dyDescent="0.35"/>
    <row r="407" s="45" customFormat="1" ht="14" x14ac:dyDescent="0.35"/>
    <row r="408" s="45" customFormat="1" ht="14" x14ac:dyDescent="0.35"/>
    <row r="409" s="45" customFormat="1" ht="14" x14ac:dyDescent="0.35"/>
    <row r="410" s="45" customFormat="1" ht="14" x14ac:dyDescent="0.35"/>
    <row r="411" s="45" customFormat="1" ht="14" x14ac:dyDescent="0.35"/>
    <row r="412" s="45" customFormat="1" ht="14" x14ac:dyDescent="0.35"/>
    <row r="413" s="45" customFormat="1" ht="14" x14ac:dyDescent="0.35"/>
    <row r="414" s="45" customFormat="1" ht="14" x14ac:dyDescent="0.35"/>
    <row r="415" s="45" customFormat="1" ht="14" x14ac:dyDescent="0.35"/>
    <row r="416" s="45" customFormat="1" ht="14" x14ac:dyDescent="0.35"/>
    <row r="417" s="45" customFormat="1" ht="14" x14ac:dyDescent="0.35"/>
    <row r="418" s="45" customFormat="1" ht="14" x14ac:dyDescent="0.35"/>
    <row r="419" s="45" customFormat="1" ht="14" x14ac:dyDescent="0.35"/>
    <row r="420" s="45" customFormat="1" ht="14" x14ac:dyDescent="0.35"/>
    <row r="421" s="45" customFormat="1" ht="14" x14ac:dyDescent="0.35"/>
    <row r="422" s="45" customFormat="1" ht="14" x14ac:dyDescent="0.35"/>
    <row r="423" s="45" customFormat="1" ht="14" x14ac:dyDescent="0.35"/>
    <row r="424" s="45" customFormat="1" ht="14" x14ac:dyDescent="0.35"/>
    <row r="425" s="45" customFormat="1" ht="14" x14ac:dyDescent="0.35"/>
    <row r="426" s="45" customFormat="1" ht="14" x14ac:dyDescent="0.35"/>
    <row r="427" s="45" customFormat="1" ht="14" x14ac:dyDescent="0.35"/>
    <row r="428" s="45" customFormat="1" ht="14" x14ac:dyDescent="0.35"/>
    <row r="429" s="45" customFormat="1" ht="14" x14ac:dyDescent="0.35"/>
    <row r="430" s="45" customFormat="1" ht="14" x14ac:dyDescent="0.35"/>
    <row r="431" s="45" customFormat="1" ht="14" x14ac:dyDescent="0.35"/>
    <row r="432" s="45" customFormat="1" ht="14" x14ac:dyDescent="0.35"/>
    <row r="433" s="45" customFormat="1" ht="14" x14ac:dyDescent="0.35"/>
    <row r="434" s="45" customFormat="1" ht="14" x14ac:dyDescent="0.35"/>
    <row r="435" s="45" customFormat="1" ht="14" x14ac:dyDescent="0.35"/>
    <row r="436" s="45" customFormat="1" ht="14" x14ac:dyDescent="0.35"/>
    <row r="437" s="45" customFormat="1" ht="14" x14ac:dyDescent="0.35"/>
    <row r="438" s="45" customFormat="1" ht="14" x14ac:dyDescent="0.35"/>
    <row r="439" s="45" customFormat="1" ht="14" x14ac:dyDescent="0.35"/>
    <row r="440" s="45" customFormat="1" ht="14" x14ac:dyDescent="0.35"/>
    <row r="441" s="45" customFormat="1" ht="14" x14ac:dyDescent="0.35"/>
    <row r="442" s="45" customFormat="1" ht="14" x14ac:dyDescent="0.35"/>
    <row r="443" s="45" customFormat="1" ht="14" x14ac:dyDescent="0.35"/>
    <row r="444" s="45" customFormat="1" ht="14" x14ac:dyDescent="0.35"/>
    <row r="445" s="45" customFormat="1" ht="14" x14ac:dyDescent="0.35"/>
    <row r="446" s="45" customFormat="1" ht="14" x14ac:dyDescent="0.35"/>
    <row r="447" s="45" customFormat="1" ht="14" x14ac:dyDescent="0.35"/>
    <row r="448" s="45" customFormat="1" ht="14" x14ac:dyDescent="0.35"/>
    <row r="449" s="45" customFormat="1" ht="14" x14ac:dyDescent="0.35"/>
    <row r="450" s="45" customFormat="1" ht="14" x14ac:dyDescent="0.35"/>
    <row r="451" s="45" customFormat="1" ht="14" x14ac:dyDescent="0.35"/>
    <row r="452" s="45" customFormat="1" ht="14" x14ac:dyDescent="0.35"/>
    <row r="453" s="45" customFormat="1" ht="14" x14ac:dyDescent="0.35"/>
    <row r="454" s="45" customFormat="1" ht="14" x14ac:dyDescent="0.35"/>
    <row r="455" s="45" customFormat="1" ht="14" x14ac:dyDescent="0.35"/>
    <row r="456" s="45" customFormat="1" ht="14" x14ac:dyDescent="0.35"/>
    <row r="457" s="45" customFormat="1" ht="14" x14ac:dyDescent="0.35"/>
    <row r="458" s="45" customFormat="1" ht="14" x14ac:dyDescent="0.35"/>
    <row r="459" s="45" customFormat="1" ht="14" x14ac:dyDescent="0.35"/>
    <row r="460" s="45" customFormat="1" ht="14" x14ac:dyDescent="0.35"/>
    <row r="461" s="45" customFormat="1" ht="14" x14ac:dyDescent="0.35"/>
    <row r="462" s="45" customFormat="1" ht="14" x14ac:dyDescent="0.35"/>
    <row r="463" s="45" customFormat="1" ht="14" x14ac:dyDescent="0.35"/>
    <row r="464" s="45" customFormat="1" ht="14" x14ac:dyDescent="0.35"/>
    <row r="465" s="45" customFormat="1" ht="14" x14ac:dyDescent="0.35"/>
    <row r="466" s="45" customFormat="1" ht="14" x14ac:dyDescent="0.35"/>
    <row r="467" s="45" customFormat="1" ht="14" x14ac:dyDescent="0.35"/>
    <row r="468" s="45" customFormat="1" ht="14" x14ac:dyDescent="0.35"/>
    <row r="469" s="45" customFormat="1" ht="14" x14ac:dyDescent="0.35"/>
    <row r="470" s="45" customFormat="1" ht="14" x14ac:dyDescent="0.35"/>
    <row r="471" s="45" customFormat="1" ht="14" x14ac:dyDescent="0.35"/>
    <row r="472" s="45" customFormat="1" ht="14" x14ac:dyDescent="0.35"/>
    <row r="473" s="45" customFormat="1" ht="14" x14ac:dyDescent="0.35"/>
    <row r="474" s="45" customFormat="1" ht="14" x14ac:dyDescent="0.35"/>
    <row r="475" s="45" customFormat="1" ht="14" x14ac:dyDescent="0.35"/>
    <row r="476" s="45" customFormat="1" ht="14" x14ac:dyDescent="0.35"/>
    <row r="477" s="45" customFormat="1" ht="14" x14ac:dyDescent="0.35"/>
    <row r="478" s="45" customFormat="1" ht="14" x14ac:dyDescent="0.35"/>
    <row r="479" s="45" customFormat="1" ht="14" x14ac:dyDescent="0.35"/>
    <row r="480" s="45" customFormat="1" ht="14" x14ac:dyDescent="0.35"/>
    <row r="481" s="45" customFormat="1" ht="14" x14ac:dyDescent="0.35"/>
    <row r="482" s="45" customFormat="1" ht="14" x14ac:dyDescent="0.35"/>
    <row r="483" s="45" customFormat="1" ht="14" x14ac:dyDescent="0.35"/>
    <row r="484" s="45" customFormat="1" ht="14" x14ac:dyDescent="0.35"/>
    <row r="485" s="45" customFormat="1" ht="14" x14ac:dyDescent="0.35"/>
    <row r="486" s="45" customFormat="1" ht="14" x14ac:dyDescent="0.35"/>
    <row r="487" s="45" customFormat="1" ht="14" x14ac:dyDescent="0.35"/>
    <row r="488" s="45" customFormat="1" ht="14" x14ac:dyDescent="0.35"/>
    <row r="489" s="45" customFormat="1" ht="14" x14ac:dyDescent="0.35"/>
    <row r="490" s="45" customFormat="1" ht="14" x14ac:dyDescent="0.35"/>
    <row r="491" s="45" customFormat="1" ht="14" x14ac:dyDescent="0.35"/>
    <row r="492" s="45" customFormat="1" ht="14" x14ac:dyDescent="0.35"/>
    <row r="493" s="45" customFormat="1" ht="14" x14ac:dyDescent="0.35"/>
    <row r="494" s="45" customFormat="1" ht="14" x14ac:dyDescent="0.35"/>
    <row r="495" s="45" customFormat="1" ht="14" x14ac:dyDescent="0.35"/>
    <row r="496" s="45" customFormat="1" ht="14" x14ac:dyDescent="0.35"/>
    <row r="497" s="45" customFormat="1" ht="14" x14ac:dyDescent="0.35"/>
    <row r="498" s="45" customFormat="1" ht="14" x14ac:dyDescent="0.35"/>
    <row r="499" s="45" customFormat="1" ht="14" x14ac:dyDescent="0.35"/>
    <row r="500" s="45" customFormat="1" ht="14" x14ac:dyDescent="0.35"/>
    <row r="501" s="45" customFormat="1" ht="14" x14ac:dyDescent="0.35"/>
    <row r="502" s="45" customFormat="1" ht="14" x14ac:dyDescent="0.35"/>
    <row r="503" s="45" customFormat="1" ht="14" x14ac:dyDescent="0.35"/>
    <row r="504" s="45" customFormat="1" ht="14" x14ac:dyDescent="0.35"/>
    <row r="505" s="45" customFormat="1" ht="14" x14ac:dyDescent="0.35"/>
    <row r="506" s="45" customFormat="1" ht="14" x14ac:dyDescent="0.35"/>
    <row r="507" s="45" customFormat="1" ht="14" x14ac:dyDescent="0.35"/>
    <row r="508" s="45" customFormat="1" ht="14" x14ac:dyDescent="0.35"/>
    <row r="509" s="45" customFormat="1" ht="14" x14ac:dyDescent="0.35"/>
    <row r="510" s="45" customFormat="1" ht="14" x14ac:dyDescent="0.35"/>
    <row r="511" s="45" customFormat="1" ht="14" x14ac:dyDescent="0.35"/>
    <row r="512" s="45" customFormat="1" ht="14" x14ac:dyDescent="0.35"/>
    <row r="513" s="45" customFormat="1" ht="14" x14ac:dyDescent="0.35"/>
    <row r="514" s="45" customFormat="1" ht="14" x14ac:dyDescent="0.35"/>
    <row r="515" s="45" customFormat="1" ht="14" x14ac:dyDescent="0.35"/>
    <row r="516" s="45" customFormat="1" ht="14" x14ac:dyDescent="0.35"/>
    <row r="517" s="45" customFormat="1" ht="14" x14ac:dyDescent="0.35"/>
    <row r="518" s="45" customFormat="1" ht="14" x14ac:dyDescent="0.35"/>
    <row r="519" s="45" customFormat="1" ht="14" x14ac:dyDescent="0.35"/>
    <row r="520" s="45" customFormat="1" ht="14" x14ac:dyDescent="0.35"/>
    <row r="521" s="45" customFormat="1" ht="14" x14ac:dyDescent="0.35"/>
    <row r="522" s="45" customFormat="1" ht="14" x14ac:dyDescent="0.35"/>
    <row r="523" s="45" customFormat="1" ht="14" x14ac:dyDescent="0.35"/>
    <row r="524" s="45" customFormat="1" ht="14" x14ac:dyDescent="0.35"/>
    <row r="525" s="45" customFormat="1" ht="14" x14ac:dyDescent="0.35"/>
    <row r="526" s="45" customFormat="1" ht="14" x14ac:dyDescent="0.35"/>
    <row r="527" s="45" customFormat="1" ht="14" x14ac:dyDescent="0.35"/>
    <row r="528" s="45" customFormat="1" ht="14" x14ac:dyDescent="0.35"/>
    <row r="529" s="45" customFormat="1" ht="14" x14ac:dyDescent="0.35"/>
    <row r="530" s="45" customFormat="1" ht="14" x14ac:dyDescent="0.35"/>
    <row r="531" s="45" customFormat="1" ht="14" x14ac:dyDescent="0.35"/>
    <row r="532" s="45" customFormat="1" ht="14" x14ac:dyDescent="0.35"/>
    <row r="533" s="45" customFormat="1" ht="14" x14ac:dyDescent="0.35"/>
    <row r="534" s="45" customFormat="1" ht="14" x14ac:dyDescent="0.35"/>
    <row r="535" s="45" customFormat="1" ht="14" x14ac:dyDescent="0.35"/>
    <row r="536" s="45" customFormat="1" ht="14" x14ac:dyDescent="0.35"/>
    <row r="537" s="45" customFormat="1" ht="14" x14ac:dyDescent="0.35"/>
    <row r="538" s="45" customFormat="1" ht="14" x14ac:dyDescent="0.35"/>
    <row r="539" s="45" customFormat="1" ht="14" x14ac:dyDescent="0.35"/>
    <row r="540" s="45" customFormat="1" ht="14" x14ac:dyDescent="0.35"/>
    <row r="541" s="45" customFormat="1" ht="14" x14ac:dyDescent="0.35"/>
    <row r="542" s="45" customFormat="1" ht="14" x14ac:dyDescent="0.35"/>
    <row r="543" s="45" customFormat="1" ht="14" x14ac:dyDescent="0.35"/>
    <row r="544" s="45" customFormat="1" ht="14" x14ac:dyDescent="0.35"/>
    <row r="545" s="45" customFormat="1" ht="14" x14ac:dyDescent="0.35"/>
    <row r="546" s="45" customFormat="1" ht="14" x14ac:dyDescent="0.35"/>
    <row r="547" s="45" customFormat="1" ht="14" x14ac:dyDescent="0.35"/>
    <row r="548" s="45" customFormat="1" ht="14" x14ac:dyDescent="0.35"/>
    <row r="549" s="45" customFormat="1" ht="14" x14ac:dyDescent="0.35"/>
    <row r="550" s="45" customFormat="1" ht="14" x14ac:dyDescent="0.35"/>
    <row r="551" s="45" customFormat="1" ht="14" x14ac:dyDescent="0.35"/>
    <row r="552" s="45" customFormat="1" ht="14" x14ac:dyDescent="0.35"/>
    <row r="553" s="45" customFormat="1" ht="14" x14ac:dyDescent="0.35"/>
    <row r="554" s="45" customFormat="1" ht="14" x14ac:dyDescent="0.35"/>
    <row r="555" s="45" customFormat="1" ht="14" x14ac:dyDescent="0.35"/>
    <row r="556" s="45" customFormat="1" ht="14" x14ac:dyDescent="0.35"/>
    <row r="557" s="45" customFormat="1" ht="14" x14ac:dyDescent="0.35"/>
    <row r="558" s="45" customFormat="1" ht="14" x14ac:dyDescent="0.35"/>
    <row r="559" s="45" customFormat="1" ht="14" x14ac:dyDescent="0.35"/>
    <row r="560" s="45" customFormat="1" ht="14" x14ac:dyDescent="0.35"/>
    <row r="561" s="45" customFormat="1" ht="14" x14ac:dyDescent="0.35"/>
    <row r="562" s="45" customFormat="1" ht="14" x14ac:dyDescent="0.35"/>
    <row r="563" s="45" customFormat="1" ht="14" x14ac:dyDescent="0.35"/>
    <row r="564" s="45" customFormat="1" ht="14" x14ac:dyDescent="0.35"/>
    <row r="565" s="45" customFormat="1" ht="14" x14ac:dyDescent="0.35"/>
    <row r="566" s="45" customFormat="1" ht="14" x14ac:dyDescent="0.35"/>
    <row r="567" s="45" customFormat="1" ht="14" x14ac:dyDescent="0.35"/>
    <row r="568" s="45" customFormat="1" ht="14" x14ac:dyDescent="0.35"/>
    <row r="569" s="45" customFormat="1" ht="14" x14ac:dyDescent="0.35"/>
    <row r="570" s="45" customFormat="1" ht="14" x14ac:dyDescent="0.35"/>
    <row r="571" s="45" customFormat="1" ht="14" x14ac:dyDescent="0.35"/>
    <row r="572" s="45" customFormat="1" ht="14" x14ac:dyDescent="0.35"/>
    <row r="573" s="45" customFormat="1" ht="14" x14ac:dyDescent="0.35"/>
    <row r="574" s="45" customFormat="1" ht="14" x14ac:dyDescent="0.35"/>
    <row r="575" s="45" customFormat="1" ht="14" x14ac:dyDescent="0.35"/>
    <row r="576" s="45" customFormat="1" ht="14" x14ac:dyDescent="0.35"/>
    <row r="577" s="45" customFormat="1" ht="14" x14ac:dyDescent="0.35"/>
    <row r="578" s="45" customFormat="1" ht="14" x14ac:dyDescent="0.35"/>
    <row r="579" s="45" customFormat="1" ht="14" x14ac:dyDescent="0.35"/>
    <row r="580" s="45" customFormat="1" ht="14" x14ac:dyDescent="0.35"/>
    <row r="581" s="45" customFormat="1" ht="14" x14ac:dyDescent="0.35"/>
    <row r="582" s="45" customFormat="1" ht="14" x14ac:dyDescent="0.35"/>
    <row r="583" s="45" customFormat="1" ht="14" x14ac:dyDescent="0.35"/>
    <row r="584" s="45" customFormat="1" ht="14" x14ac:dyDescent="0.35"/>
    <row r="585" s="45" customFormat="1" ht="14" x14ac:dyDescent="0.35"/>
    <row r="586" s="45" customFormat="1" ht="14" x14ac:dyDescent="0.35"/>
    <row r="587" s="45" customFormat="1" ht="14" x14ac:dyDescent="0.35"/>
    <row r="588" s="45" customFormat="1" ht="14" x14ac:dyDescent="0.35"/>
    <row r="589" s="45" customFormat="1" ht="14" x14ac:dyDescent="0.35"/>
    <row r="590" s="45" customFormat="1" ht="14" x14ac:dyDescent="0.35"/>
    <row r="591" s="45" customFormat="1" ht="14" x14ac:dyDescent="0.35"/>
    <row r="592" s="45" customFormat="1" ht="14" x14ac:dyDescent="0.35"/>
    <row r="593" s="45" customFormat="1" ht="14" x14ac:dyDescent="0.35"/>
    <row r="594" s="45" customFormat="1" ht="14" x14ac:dyDescent="0.35"/>
    <row r="595" s="45" customFormat="1" ht="14" x14ac:dyDescent="0.35"/>
    <row r="596" s="45" customFormat="1" ht="14" x14ac:dyDescent="0.35"/>
    <row r="597" s="45" customFormat="1" ht="14" x14ac:dyDescent="0.35"/>
    <row r="598" s="45" customFormat="1" ht="14" x14ac:dyDescent="0.35"/>
    <row r="599" s="45" customFormat="1" ht="14" x14ac:dyDescent="0.35"/>
    <row r="600" s="45" customFormat="1" ht="14" x14ac:dyDescent="0.35"/>
    <row r="601" s="45" customFormat="1" ht="14" x14ac:dyDescent="0.35"/>
    <row r="602" s="45" customFormat="1" ht="14" x14ac:dyDescent="0.35"/>
    <row r="603" s="45" customFormat="1" ht="14" x14ac:dyDescent="0.35"/>
    <row r="604" s="45" customFormat="1" ht="14" x14ac:dyDescent="0.35"/>
    <row r="605" s="45" customFormat="1" ht="14" x14ac:dyDescent="0.35"/>
    <row r="606" s="45" customFormat="1" ht="14" x14ac:dyDescent="0.35"/>
    <row r="607" s="45" customFormat="1" ht="14" x14ac:dyDescent="0.35"/>
    <row r="608" s="45" customFormat="1" ht="14" x14ac:dyDescent="0.35"/>
    <row r="609" s="45" customFormat="1" ht="14" x14ac:dyDescent="0.35"/>
    <row r="610" s="45" customFormat="1" ht="14" x14ac:dyDescent="0.35"/>
    <row r="611" s="45" customFormat="1" ht="14" x14ac:dyDescent="0.35"/>
    <row r="612" s="45" customFormat="1" ht="14" x14ac:dyDescent="0.35"/>
    <row r="613" s="45" customFormat="1" ht="14" x14ac:dyDescent="0.35"/>
    <row r="614" s="45" customFormat="1" ht="14" x14ac:dyDescent="0.35"/>
    <row r="615" s="45" customFormat="1" ht="14" x14ac:dyDescent="0.35"/>
    <row r="616" s="45" customFormat="1" ht="14" x14ac:dyDescent="0.35"/>
    <row r="617" s="45" customFormat="1" ht="14" x14ac:dyDescent="0.35"/>
    <row r="618" s="45" customFormat="1" ht="14" x14ac:dyDescent="0.35"/>
    <row r="619" s="45" customFormat="1" ht="14" x14ac:dyDescent="0.35"/>
    <row r="620" s="45" customFormat="1" ht="14" x14ac:dyDescent="0.35"/>
    <row r="621" s="45" customFormat="1" ht="14" x14ac:dyDescent="0.35"/>
    <row r="622" s="45" customFormat="1" ht="14" x14ac:dyDescent="0.35"/>
    <row r="623" s="45" customFormat="1" ht="14" x14ac:dyDescent="0.35"/>
    <row r="624" s="45" customFormat="1" ht="14" x14ac:dyDescent="0.35"/>
    <row r="625" s="45" customFormat="1" ht="14" x14ac:dyDescent="0.35"/>
    <row r="626" s="45" customFormat="1" ht="14" x14ac:dyDescent="0.35"/>
    <row r="627" s="45" customFormat="1" ht="14" x14ac:dyDescent="0.35"/>
    <row r="628" s="45" customFormat="1" ht="14" x14ac:dyDescent="0.35"/>
    <row r="629" s="45" customFormat="1" ht="14" x14ac:dyDescent="0.35"/>
    <row r="630" s="45" customFormat="1" ht="14" x14ac:dyDescent="0.35"/>
    <row r="631" s="45" customFormat="1" ht="14" x14ac:dyDescent="0.35"/>
    <row r="632" s="45" customFormat="1" ht="14" x14ac:dyDescent="0.35"/>
    <row r="633" s="45" customFormat="1" ht="14" x14ac:dyDescent="0.35"/>
    <row r="634" s="45" customFormat="1" ht="14" x14ac:dyDescent="0.35"/>
    <row r="635" s="45" customFormat="1" ht="14" x14ac:dyDescent="0.35"/>
    <row r="636" s="45" customFormat="1" ht="14" x14ac:dyDescent="0.35"/>
    <row r="637" s="45" customFormat="1" ht="14" x14ac:dyDescent="0.35"/>
    <row r="638" s="45" customFormat="1" ht="14" x14ac:dyDescent="0.35"/>
    <row r="639" s="45" customFormat="1" ht="14" x14ac:dyDescent="0.35"/>
    <row r="640" s="45" customFormat="1" ht="14" x14ac:dyDescent="0.35"/>
    <row r="641" s="45" customFormat="1" ht="14" x14ac:dyDescent="0.35"/>
    <row r="642" s="45" customFormat="1" ht="14" x14ac:dyDescent="0.35"/>
    <row r="643" s="45" customFormat="1" ht="14" x14ac:dyDescent="0.35"/>
    <row r="644" s="45" customFormat="1" ht="14" x14ac:dyDescent="0.35"/>
    <row r="645" s="45" customFormat="1" ht="14" x14ac:dyDescent="0.35"/>
    <row r="646" s="45" customFormat="1" ht="14" x14ac:dyDescent="0.35"/>
    <row r="647" s="45" customFormat="1" ht="14" x14ac:dyDescent="0.35"/>
    <row r="648" s="45" customFormat="1" ht="14" x14ac:dyDescent="0.35"/>
    <row r="649" s="45" customFormat="1" ht="14" x14ac:dyDescent="0.35"/>
    <row r="650" s="45" customFormat="1" ht="14" x14ac:dyDescent="0.35"/>
    <row r="651" s="45" customFormat="1" ht="14" x14ac:dyDescent="0.35"/>
    <row r="652" s="45" customFormat="1" ht="14" x14ac:dyDescent="0.35"/>
    <row r="653" s="45" customFormat="1" ht="14" x14ac:dyDescent="0.35"/>
    <row r="654" s="45" customFormat="1" ht="14" x14ac:dyDescent="0.35"/>
    <row r="655" s="45" customFormat="1" ht="14" x14ac:dyDescent="0.35"/>
    <row r="656" s="45" customFormat="1" ht="14" x14ac:dyDescent="0.35"/>
    <row r="657" s="45" customFormat="1" ht="14" x14ac:dyDescent="0.35"/>
    <row r="658" s="45" customFormat="1" ht="14" x14ac:dyDescent="0.35"/>
    <row r="659" s="45" customFormat="1" ht="14" x14ac:dyDescent="0.35"/>
    <row r="660" s="45" customFormat="1" ht="14" x14ac:dyDescent="0.35"/>
    <row r="661" s="45" customFormat="1" ht="14" x14ac:dyDescent="0.35"/>
    <row r="662" s="45" customFormat="1" ht="14" x14ac:dyDescent="0.35"/>
    <row r="663" s="45" customFormat="1" ht="14" x14ac:dyDescent="0.35"/>
    <row r="664" s="45" customFormat="1" ht="14" x14ac:dyDescent="0.35"/>
    <row r="665" s="45" customFormat="1" ht="14" x14ac:dyDescent="0.35"/>
    <row r="666" s="45" customFormat="1" ht="14" x14ac:dyDescent="0.35"/>
    <row r="667" s="45" customFormat="1" ht="14" x14ac:dyDescent="0.35"/>
    <row r="668" s="45" customFormat="1" ht="14" x14ac:dyDescent="0.35"/>
    <row r="669" s="45" customFormat="1" ht="14" x14ac:dyDescent="0.35"/>
    <row r="670" s="45" customFormat="1" ht="14" x14ac:dyDescent="0.35"/>
    <row r="671" s="45" customFormat="1" ht="14" x14ac:dyDescent="0.35"/>
    <row r="672" s="45" customFormat="1" ht="14" x14ac:dyDescent="0.35"/>
    <row r="673" s="45" customFormat="1" ht="14" x14ac:dyDescent="0.35"/>
    <row r="674" s="45" customFormat="1" ht="14" x14ac:dyDescent="0.35"/>
    <row r="675" s="45" customFormat="1" ht="14" x14ac:dyDescent="0.35"/>
    <row r="676" s="45" customFormat="1" ht="14" x14ac:dyDescent="0.35"/>
    <row r="677" s="45" customFormat="1" ht="14" x14ac:dyDescent="0.35"/>
    <row r="678" s="45" customFormat="1" ht="14" x14ac:dyDescent="0.35"/>
    <row r="679" s="45" customFormat="1" ht="14" x14ac:dyDescent="0.35"/>
    <row r="680" s="45" customFormat="1" ht="14" x14ac:dyDescent="0.35"/>
    <row r="681" s="45" customFormat="1" ht="14" x14ac:dyDescent="0.35"/>
    <row r="682" s="45" customFormat="1" ht="14" x14ac:dyDescent="0.35"/>
    <row r="683" s="45" customFormat="1" ht="14" x14ac:dyDescent="0.35"/>
    <row r="684" s="45" customFormat="1" ht="14" x14ac:dyDescent="0.35"/>
    <row r="685" s="45" customFormat="1" ht="14" x14ac:dyDescent="0.35"/>
    <row r="686" s="45" customFormat="1" ht="14" x14ac:dyDescent="0.35"/>
    <row r="687" s="45" customFormat="1" ht="14" x14ac:dyDescent="0.35"/>
    <row r="688" s="45" customFormat="1" ht="14" x14ac:dyDescent="0.35"/>
    <row r="689" s="45" customFormat="1" ht="14" x14ac:dyDescent="0.35"/>
    <row r="690" s="45" customFormat="1" ht="14" x14ac:dyDescent="0.35"/>
    <row r="691" s="45" customFormat="1" ht="14" x14ac:dyDescent="0.35"/>
    <row r="692" s="45" customFormat="1" ht="14" x14ac:dyDescent="0.35"/>
    <row r="693" s="45" customFormat="1" ht="14" x14ac:dyDescent="0.35"/>
    <row r="694" s="45" customFormat="1" ht="14" x14ac:dyDescent="0.35"/>
    <row r="695" s="45" customFormat="1" ht="14" x14ac:dyDescent="0.35"/>
    <row r="696" s="45" customFormat="1" ht="14" x14ac:dyDescent="0.35"/>
    <row r="697" s="45" customFormat="1" ht="14" x14ac:dyDescent="0.35"/>
    <row r="698" s="45" customFormat="1" ht="14" x14ac:dyDescent="0.35"/>
    <row r="699" s="45" customFormat="1" ht="14" x14ac:dyDescent="0.35"/>
    <row r="700" s="45" customFormat="1" ht="14" x14ac:dyDescent="0.35"/>
    <row r="701" s="45" customFormat="1" ht="14" x14ac:dyDescent="0.35"/>
    <row r="702" s="45" customFormat="1" ht="14" x14ac:dyDescent="0.35"/>
    <row r="703" s="45" customFormat="1" ht="14" x14ac:dyDescent="0.35"/>
    <row r="704" s="45" customFormat="1" ht="14" x14ac:dyDescent="0.35"/>
    <row r="705" s="45" customFormat="1" ht="14" x14ac:dyDescent="0.35"/>
    <row r="706" s="45" customFormat="1" ht="14" x14ac:dyDescent="0.35"/>
    <row r="707" s="45" customFormat="1" ht="14" x14ac:dyDescent="0.35"/>
    <row r="708" s="45" customFormat="1" ht="14" x14ac:dyDescent="0.35"/>
    <row r="709" s="45" customFormat="1" ht="14" x14ac:dyDescent="0.35"/>
    <row r="710" s="45" customFormat="1" ht="14" x14ac:dyDescent="0.35"/>
    <row r="711" s="45" customFormat="1" ht="14" x14ac:dyDescent="0.35"/>
    <row r="712" s="45" customFormat="1" ht="14" x14ac:dyDescent="0.35"/>
    <row r="713" s="45" customFormat="1" ht="14" x14ac:dyDescent="0.35"/>
    <row r="714" s="45" customFormat="1" ht="14" x14ac:dyDescent="0.35"/>
    <row r="715" s="45" customFormat="1" ht="14" x14ac:dyDescent="0.35"/>
    <row r="716" s="45" customFormat="1" ht="14" x14ac:dyDescent="0.35"/>
    <row r="717" s="45" customFormat="1" ht="14" x14ac:dyDescent="0.35"/>
    <row r="718" s="45" customFormat="1" ht="14" x14ac:dyDescent="0.35"/>
    <row r="719" s="45" customFormat="1" ht="14" x14ac:dyDescent="0.35"/>
    <row r="720" s="45" customFormat="1" ht="14" x14ac:dyDescent="0.35"/>
    <row r="721" s="45" customFormat="1" ht="14" x14ac:dyDescent="0.35"/>
    <row r="722" s="45" customFormat="1" ht="14" x14ac:dyDescent="0.35"/>
    <row r="723" s="45" customFormat="1" ht="14" x14ac:dyDescent="0.35"/>
    <row r="724" s="45" customFormat="1" ht="14" x14ac:dyDescent="0.35"/>
    <row r="725" s="45" customFormat="1" ht="14" x14ac:dyDescent="0.35"/>
    <row r="726" s="45" customFormat="1" ht="14" x14ac:dyDescent="0.35"/>
    <row r="727" s="45" customFormat="1" ht="14" x14ac:dyDescent="0.35"/>
    <row r="728" s="45" customFormat="1" ht="14" x14ac:dyDescent="0.35"/>
    <row r="729" s="45" customFormat="1" ht="14" x14ac:dyDescent="0.35"/>
    <row r="730" s="45" customFormat="1" ht="14" x14ac:dyDescent="0.35"/>
    <row r="731" s="45" customFormat="1" ht="14" x14ac:dyDescent="0.35"/>
    <row r="732" s="45" customFormat="1" ht="14" x14ac:dyDescent="0.35"/>
    <row r="733" s="45" customFormat="1" ht="14" x14ac:dyDescent="0.35"/>
    <row r="734" s="45" customFormat="1" ht="14" x14ac:dyDescent="0.35"/>
    <row r="735" s="45" customFormat="1" ht="14" x14ac:dyDescent="0.35"/>
    <row r="736" s="45" customFormat="1" ht="14" x14ac:dyDescent="0.35"/>
    <row r="737" s="45" customFormat="1" ht="14" x14ac:dyDescent="0.35"/>
    <row r="738" s="45" customFormat="1" ht="14" x14ac:dyDescent="0.35"/>
    <row r="739" s="45" customFormat="1" ht="14" x14ac:dyDescent="0.35"/>
    <row r="740" s="45" customFormat="1" ht="14" x14ac:dyDescent="0.35"/>
    <row r="741" s="45" customFormat="1" ht="14" x14ac:dyDescent="0.35"/>
    <row r="742" s="45" customFormat="1" ht="14" x14ac:dyDescent="0.35"/>
    <row r="743" s="45" customFormat="1" ht="14" x14ac:dyDescent="0.35"/>
    <row r="744" s="45" customFormat="1" ht="14" x14ac:dyDescent="0.35"/>
    <row r="745" s="45" customFormat="1" ht="14" x14ac:dyDescent="0.35"/>
    <row r="746" s="45" customFormat="1" ht="14" x14ac:dyDescent="0.35"/>
    <row r="747" s="45" customFormat="1" ht="14" x14ac:dyDescent="0.35"/>
    <row r="748" s="45" customFormat="1" ht="14" x14ac:dyDescent="0.35"/>
    <row r="749" s="45" customFormat="1" ht="14" x14ac:dyDescent="0.35"/>
    <row r="750" s="45" customFormat="1" ht="14" x14ac:dyDescent="0.35"/>
    <row r="751" s="45" customFormat="1" ht="14" x14ac:dyDescent="0.35"/>
    <row r="752" s="45" customFormat="1" ht="14" x14ac:dyDescent="0.35"/>
    <row r="753" s="45" customFormat="1" ht="14" x14ac:dyDescent="0.35"/>
    <row r="754" s="45" customFormat="1" ht="14" x14ac:dyDescent="0.35"/>
    <row r="755" s="45" customFormat="1" ht="14" x14ac:dyDescent="0.35"/>
    <row r="756" s="45" customFormat="1" ht="14" x14ac:dyDescent="0.35"/>
    <row r="757" s="45" customFormat="1" ht="14" x14ac:dyDescent="0.35"/>
    <row r="758" s="45" customFormat="1" ht="14" x14ac:dyDescent="0.35"/>
    <row r="759" s="45" customFormat="1" ht="14" x14ac:dyDescent="0.35"/>
    <row r="760" s="45" customFormat="1" ht="14" x14ac:dyDescent="0.35"/>
    <row r="761" s="45" customFormat="1" ht="14" x14ac:dyDescent="0.35"/>
    <row r="762" s="45" customFormat="1" ht="14" x14ac:dyDescent="0.35"/>
    <row r="763" s="45" customFormat="1" ht="14" x14ac:dyDescent="0.35"/>
    <row r="764" s="45" customFormat="1" ht="14" x14ac:dyDescent="0.35"/>
    <row r="765" s="45" customFormat="1" ht="14" x14ac:dyDescent="0.35"/>
    <row r="766" s="45" customFormat="1" ht="14" x14ac:dyDescent="0.35"/>
    <row r="767" s="45" customFormat="1" ht="14" x14ac:dyDescent="0.35"/>
    <row r="768" s="45" customFormat="1" ht="14" x14ac:dyDescent="0.35"/>
    <row r="769" s="45" customFormat="1" ht="14" x14ac:dyDescent="0.35"/>
    <row r="770" s="45" customFormat="1" ht="14" x14ac:dyDescent="0.35"/>
    <row r="771" s="45" customFormat="1" ht="14" x14ac:dyDescent="0.35"/>
    <row r="772" s="45" customFormat="1" ht="14" x14ac:dyDescent="0.35"/>
    <row r="773" s="45" customFormat="1" ht="14" x14ac:dyDescent="0.35"/>
    <row r="774" s="45" customFormat="1" ht="14" x14ac:dyDescent="0.35"/>
    <row r="775" s="45" customFormat="1" ht="14" x14ac:dyDescent="0.35"/>
    <row r="776" s="45" customFormat="1" ht="14" x14ac:dyDescent="0.35"/>
    <row r="777" s="45" customFormat="1" ht="14" x14ac:dyDescent="0.35"/>
    <row r="778" s="45" customFormat="1" ht="14" x14ac:dyDescent="0.35"/>
    <row r="779" s="45" customFormat="1" ht="14" x14ac:dyDescent="0.35"/>
    <row r="780" s="45" customFormat="1" ht="14" x14ac:dyDescent="0.35"/>
    <row r="781" s="45" customFormat="1" ht="14" x14ac:dyDescent="0.35"/>
    <row r="782" s="45" customFormat="1" ht="14" x14ac:dyDescent="0.35"/>
    <row r="783" s="45" customFormat="1" ht="14" x14ac:dyDescent="0.35"/>
    <row r="784" s="45" customFormat="1" ht="14" x14ac:dyDescent="0.35"/>
    <row r="785" s="45" customFormat="1" ht="14" x14ac:dyDescent="0.35"/>
    <row r="786" s="45" customFormat="1" ht="14" x14ac:dyDescent="0.35"/>
    <row r="787" s="45" customFormat="1" ht="14" x14ac:dyDescent="0.35"/>
    <row r="788" s="45" customFormat="1" ht="14" x14ac:dyDescent="0.35"/>
    <row r="789" s="45" customFormat="1" ht="14" x14ac:dyDescent="0.35"/>
    <row r="790" s="45" customFormat="1" ht="14" x14ac:dyDescent="0.35"/>
    <row r="791" s="45" customFormat="1" ht="14" x14ac:dyDescent="0.35"/>
    <row r="792" s="45" customFormat="1" ht="14" x14ac:dyDescent="0.35"/>
    <row r="793" s="45" customFormat="1" ht="14" x14ac:dyDescent="0.35"/>
    <row r="794" s="45" customFormat="1" ht="14" x14ac:dyDescent="0.35"/>
    <row r="795" s="45" customFormat="1" ht="14" x14ac:dyDescent="0.35"/>
    <row r="796" s="45" customFormat="1" ht="14" x14ac:dyDescent="0.35"/>
    <row r="797" s="45" customFormat="1" ht="14" x14ac:dyDescent="0.35"/>
    <row r="798" s="45" customFormat="1" ht="14" x14ac:dyDescent="0.35"/>
    <row r="799" s="45" customFormat="1" ht="14" x14ac:dyDescent="0.35"/>
    <row r="800" s="45" customFormat="1" ht="14" x14ac:dyDescent="0.35"/>
    <row r="801" s="45" customFormat="1" ht="14" x14ac:dyDescent="0.35"/>
    <row r="802" s="45" customFormat="1" ht="14" x14ac:dyDescent="0.35"/>
    <row r="803" s="45" customFormat="1" ht="14" x14ac:dyDescent="0.35"/>
    <row r="804" s="45" customFormat="1" ht="14" x14ac:dyDescent="0.35"/>
    <row r="805" s="45" customFormat="1" ht="14" x14ac:dyDescent="0.35"/>
    <row r="806" s="45" customFormat="1" ht="14" x14ac:dyDescent="0.35"/>
    <row r="807" s="45" customFormat="1" ht="14" x14ac:dyDescent="0.35"/>
    <row r="808" s="45" customFormat="1" ht="14" x14ac:dyDescent="0.35"/>
    <row r="809" s="45" customFormat="1" ht="14" x14ac:dyDescent="0.35"/>
    <row r="810" s="45" customFormat="1" ht="14" x14ac:dyDescent="0.35"/>
    <row r="811" s="45" customFormat="1" ht="14" x14ac:dyDescent="0.35"/>
    <row r="812" s="45" customFormat="1" ht="14" x14ac:dyDescent="0.35"/>
    <row r="813" s="45" customFormat="1" ht="14" x14ac:dyDescent="0.35"/>
    <row r="814" s="45" customFormat="1" ht="14" x14ac:dyDescent="0.35"/>
    <row r="815" s="45" customFormat="1" ht="14" x14ac:dyDescent="0.35"/>
    <row r="816" s="45" customFormat="1" ht="14" x14ac:dyDescent="0.35"/>
    <row r="817" s="45" customFormat="1" ht="14" x14ac:dyDescent="0.35"/>
    <row r="818" s="45" customFormat="1" ht="14" x14ac:dyDescent="0.35"/>
    <row r="819" s="45" customFormat="1" ht="14" x14ac:dyDescent="0.35"/>
    <row r="820" s="45" customFormat="1" ht="14" x14ac:dyDescent="0.35"/>
    <row r="821" s="45" customFormat="1" ht="14" x14ac:dyDescent="0.35"/>
    <row r="822" s="45" customFormat="1" ht="14" x14ac:dyDescent="0.35"/>
    <row r="823" s="45" customFormat="1" ht="14" x14ac:dyDescent="0.35"/>
    <row r="824" s="45" customFormat="1" ht="14" x14ac:dyDescent="0.35"/>
    <row r="825" s="45" customFormat="1" ht="14" x14ac:dyDescent="0.35"/>
    <row r="826" s="45" customFormat="1" ht="14" x14ac:dyDescent="0.35"/>
    <row r="827" s="45" customFormat="1" ht="14" x14ac:dyDescent="0.35"/>
    <row r="828" s="45" customFormat="1" ht="14" x14ac:dyDescent="0.35"/>
    <row r="829" s="45" customFormat="1" ht="14" x14ac:dyDescent="0.35"/>
    <row r="830" s="45" customFormat="1" ht="14" x14ac:dyDescent="0.35"/>
    <row r="831" s="45" customFormat="1" ht="14" x14ac:dyDescent="0.35"/>
    <row r="832" s="45" customFormat="1" ht="14" x14ac:dyDescent="0.35"/>
    <row r="833" s="45" customFormat="1" ht="14" x14ac:dyDescent="0.35"/>
    <row r="834" s="45" customFormat="1" ht="14" x14ac:dyDescent="0.35"/>
    <row r="835" s="45" customFormat="1" ht="14" x14ac:dyDescent="0.35"/>
    <row r="836" s="45" customFormat="1" ht="14" x14ac:dyDescent="0.35"/>
    <row r="837" s="45" customFormat="1" ht="14" x14ac:dyDescent="0.35"/>
    <row r="838" s="45" customFormat="1" ht="14" x14ac:dyDescent="0.35"/>
    <row r="839" s="45" customFormat="1" ht="14" x14ac:dyDescent="0.35"/>
    <row r="840" s="45" customFormat="1" ht="14" x14ac:dyDescent="0.35"/>
    <row r="841" s="45" customFormat="1" ht="14" x14ac:dyDescent="0.35"/>
    <row r="842" s="45" customFormat="1" ht="14" x14ac:dyDescent="0.35"/>
    <row r="843" s="45" customFormat="1" ht="14" x14ac:dyDescent="0.35"/>
    <row r="844" s="45" customFormat="1" ht="14" x14ac:dyDescent="0.35"/>
    <row r="845" s="45" customFormat="1" ht="14" x14ac:dyDescent="0.35"/>
    <row r="846" s="45" customFormat="1" ht="14" x14ac:dyDescent="0.35"/>
    <row r="847" s="45" customFormat="1" ht="14" x14ac:dyDescent="0.35"/>
    <row r="848" s="45" customFormat="1" ht="14" x14ac:dyDescent="0.35"/>
    <row r="849" s="45" customFormat="1" ht="14" x14ac:dyDescent="0.35"/>
    <row r="850" s="45" customFormat="1" ht="14" x14ac:dyDescent="0.35"/>
    <row r="851" s="45" customFormat="1" ht="14" x14ac:dyDescent="0.35"/>
    <row r="852" s="45" customFormat="1" ht="14" x14ac:dyDescent="0.35"/>
    <row r="853" s="45" customFormat="1" ht="14" x14ac:dyDescent="0.35"/>
    <row r="854" s="45" customFormat="1" ht="14" x14ac:dyDescent="0.35"/>
    <row r="855" s="45" customFormat="1" ht="14" x14ac:dyDescent="0.35"/>
    <row r="856" s="45" customFormat="1" ht="14" x14ac:dyDescent="0.35"/>
    <row r="857" s="45" customFormat="1" ht="14" x14ac:dyDescent="0.35"/>
    <row r="858" s="45" customFormat="1" ht="14" x14ac:dyDescent="0.35"/>
    <row r="859" s="45" customFormat="1" ht="14" x14ac:dyDescent="0.35"/>
    <row r="860" s="45" customFormat="1" ht="14" x14ac:dyDescent="0.35"/>
    <row r="861" s="45" customFormat="1" ht="14" x14ac:dyDescent="0.35"/>
    <row r="862" s="45" customFormat="1" ht="14" x14ac:dyDescent="0.35"/>
    <row r="863" s="45" customFormat="1" ht="14" x14ac:dyDescent="0.35"/>
    <row r="864" s="45" customFormat="1" ht="14" x14ac:dyDescent="0.35"/>
    <row r="865" s="45" customFormat="1" ht="14" x14ac:dyDescent="0.35"/>
    <row r="866" s="45" customFormat="1" ht="14" x14ac:dyDescent="0.35"/>
    <row r="867" s="45" customFormat="1" ht="14" x14ac:dyDescent="0.35"/>
    <row r="868" s="45" customFormat="1" ht="14" x14ac:dyDescent="0.35"/>
    <row r="869" s="45" customFormat="1" ht="14" x14ac:dyDescent="0.35"/>
    <row r="870" s="45" customFormat="1" ht="14" x14ac:dyDescent="0.35"/>
    <row r="871" s="45" customFormat="1" ht="14" x14ac:dyDescent="0.35"/>
    <row r="872" s="45" customFormat="1" ht="14" x14ac:dyDescent="0.35"/>
    <row r="873" s="45" customFormat="1" ht="14" x14ac:dyDescent="0.35"/>
    <row r="874" s="45" customFormat="1" ht="14" x14ac:dyDescent="0.35"/>
    <row r="875" s="45" customFormat="1" ht="14" x14ac:dyDescent="0.35"/>
    <row r="876" s="45" customFormat="1" ht="14" x14ac:dyDescent="0.35"/>
    <row r="877" s="45" customFormat="1" ht="14" x14ac:dyDescent="0.35"/>
    <row r="878" s="45" customFormat="1" ht="14" x14ac:dyDescent="0.35"/>
    <row r="879" s="45" customFormat="1" ht="14" x14ac:dyDescent="0.35"/>
    <row r="880" s="45" customFormat="1" ht="14" x14ac:dyDescent="0.35"/>
    <row r="881" s="45" customFormat="1" ht="14" x14ac:dyDescent="0.35"/>
    <row r="882" s="45" customFormat="1" ht="14" x14ac:dyDescent="0.35"/>
    <row r="883" s="45" customFormat="1" ht="14" x14ac:dyDescent="0.35"/>
    <row r="884" s="45" customFormat="1" ht="14" x14ac:dyDescent="0.35"/>
    <row r="885" s="45" customFormat="1" ht="14" x14ac:dyDescent="0.35"/>
    <row r="886" s="45" customFormat="1" ht="14" x14ac:dyDescent="0.35"/>
    <row r="887" s="45" customFormat="1" ht="14" x14ac:dyDescent="0.35"/>
    <row r="888" s="45" customFormat="1" ht="14" x14ac:dyDescent="0.35"/>
    <row r="889" s="45" customFormat="1" ht="14" x14ac:dyDescent="0.35"/>
    <row r="890" s="45" customFormat="1" ht="14" x14ac:dyDescent="0.35"/>
    <row r="891" s="45" customFormat="1" ht="14" x14ac:dyDescent="0.35"/>
    <row r="892" s="45" customFormat="1" ht="14" x14ac:dyDescent="0.35"/>
    <row r="893" s="45" customFormat="1" ht="14" x14ac:dyDescent="0.35"/>
    <row r="894" s="45" customFormat="1" ht="14" x14ac:dyDescent="0.35"/>
    <row r="895" s="45" customFormat="1" ht="14" x14ac:dyDescent="0.35"/>
    <row r="896" s="45" customFormat="1" ht="14" x14ac:dyDescent="0.35"/>
    <row r="897" s="45" customFormat="1" ht="14" x14ac:dyDescent="0.35"/>
    <row r="898" s="45" customFormat="1" ht="14" x14ac:dyDescent="0.35"/>
    <row r="899" s="45" customFormat="1" ht="14" x14ac:dyDescent="0.35"/>
    <row r="900" s="45" customFormat="1" ht="14" x14ac:dyDescent="0.35"/>
    <row r="901" s="45" customFormat="1" ht="14" x14ac:dyDescent="0.35"/>
    <row r="902" s="45" customFormat="1" ht="14" x14ac:dyDescent="0.35"/>
    <row r="903" s="45" customFormat="1" ht="14" x14ac:dyDescent="0.35"/>
    <row r="904" s="45" customFormat="1" ht="14" x14ac:dyDescent="0.35"/>
    <row r="905" s="45" customFormat="1" ht="14" x14ac:dyDescent="0.35"/>
    <row r="906" s="45" customFormat="1" ht="14" x14ac:dyDescent="0.35"/>
    <row r="907" s="45" customFormat="1" ht="14" x14ac:dyDescent="0.35"/>
    <row r="908" s="45" customFormat="1" ht="14" x14ac:dyDescent="0.35"/>
    <row r="909" s="45" customFormat="1" ht="14" x14ac:dyDescent="0.35"/>
    <row r="910" s="45" customFormat="1" ht="14" x14ac:dyDescent="0.35"/>
    <row r="911" s="45" customFormat="1" ht="14" x14ac:dyDescent="0.35"/>
    <row r="912" s="45" customFormat="1" ht="14" x14ac:dyDescent="0.35"/>
    <row r="913" s="45" customFormat="1" ht="14" x14ac:dyDescent="0.35"/>
    <row r="914" s="45" customFormat="1" ht="14" x14ac:dyDescent="0.35"/>
    <row r="915" s="45" customFormat="1" ht="14" x14ac:dyDescent="0.35"/>
    <row r="916" s="45" customFormat="1" ht="14" x14ac:dyDescent="0.35"/>
    <row r="917" s="45" customFormat="1" ht="14" x14ac:dyDescent="0.35"/>
    <row r="918" s="45" customFormat="1" ht="14" x14ac:dyDescent="0.35"/>
    <row r="919" s="45" customFormat="1" ht="14" x14ac:dyDescent="0.35"/>
    <row r="920" s="45" customFormat="1" ht="14" x14ac:dyDescent="0.35"/>
    <row r="921" s="45" customFormat="1" ht="14" x14ac:dyDescent="0.35"/>
    <row r="922" s="45" customFormat="1" ht="14" x14ac:dyDescent="0.35"/>
    <row r="923" s="45" customFormat="1" ht="14" x14ac:dyDescent="0.35"/>
    <row r="924" s="45" customFormat="1" ht="14" x14ac:dyDescent="0.35"/>
    <row r="925" s="45" customFormat="1" ht="14" x14ac:dyDescent="0.35"/>
    <row r="926" s="45" customFormat="1" ht="14" x14ac:dyDescent="0.35"/>
    <row r="927" s="45" customFormat="1" ht="14" x14ac:dyDescent="0.35"/>
    <row r="928" s="45" customFormat="1" ht="14" x14ac:dyDescent="0.35"/>
    <row r="929" s="45" customFormat="1" ht="14" x14ac:dyDescent="0.35"/>
    <row r="930" s="45" customFormat="1" ht="14" x14ac:dyDescent="0.35"/>
    <row r="931" s="45" customFormat="1" ht="14" x14ac:dyDescent="0.35"/>
    <row r="932" s="45" customFormat="1" ht="14" x14ac:dyDescent="0.35"/>
    <row r="933" s="45" customFormat="1" ht="14" x14ac:dyDescent="0.35"/>
    <row r="934" s="45" customFormat="1" ht="14" x14ac:dyDescent="0.35"/>
    <row r="935" s="45" customFormat="1" ht="14" x14ac:dyDescent="0.35"/>
    <row r="936" s="45" customFormat="1" ht="14" x14ac:dyDescent="0.35"/>
    <row r="937" s="45" customFormat="1" ht="14" x14ac:dyDescent="0.35"/>
    <row r="938" s="45" customFormat="1" ht="14" x14ac:dyDescent="0.35"/>
    <row r="939" s="45" customFormat="1" ht="14" x14ac:dyDescent="0.35"/>
    <row r="940" s="45" customFormat="1" ht="14" x14ac:dyDescent="0.35"/>
    <row r="941" s="45" customFormat="1" ht="14" x14ac:dyDescent="0.35"/>
    <row r="942" s="45" customFormat="1" ht="14" x14ac:dyDescent="0.35"/>
    <row r="943" s="45" customFormat="1" ht="14" x14ac:dyDescent="0.35"/>
    <row r="944" s="45" customFormat="1" ht="14" x14ac:dyDescent="0.35"/>
    <row r="945" s="45" customFormat="1" ht="14" x14ac:dyDescent="0.35"/>
    <row r="946" s="45" customFormat="1" ht="14" x14ac:dyDescent="0.35"/>
    <row r="947" s="45" customFormat="1" ht="14" x14ac:dyDescent="0.35"/>
    <row r="948" s="45" customFormat="1" ht="14" x14ac:dyDescent="0.35"/>
    <row r="949" s="45" customFormat="1" ht="14" x14ac:dyDescent="0.35"/>
    <row r="950" s="45" customFormat="1" ht="14" x14ac:dyDescent="0.35"/>
    <row r="951" s="45" customFormat="1" ht="14" x14ac:dyDescent="0.35"/>
    <row r="952" s="45" customFormat="1" ht="14" x14ac:dyDescent="0.35"/>
    <row r="953" s="45" customFormat="1" ht="14" x14ac:dyDescent="0.35"/>
    <row r="954" s="45" customFormat="1" ht="14" x14ac:dyDescent="0.35"/>
    <row r="955" s="45" customFormat="1" ht="14" x14ac:dyDescent="0.35"/>
    <row r="956" s="45" customFormat="1" ht="14" x14ac:dyDescent="0.35"/>
    <row r="957" s="45" customFormat="1" ht="14" x14ac:dyDescent="0.35"/>
    <row r="958" s="45" customFormat="1" ht="14" x14ac:dyDescent="0.35"/>
    <row r="959" s="45" customFormat="1" ht="14" x14ac:dyDescent="0.35"/>
    <row r="960" s="45" customFormat="1" ht="14" x14ac:dyDescent="0.35"/>
    <row r="961" s="45" customFormat="1" ht="14" x14ac:dyDescent="0.35"/>
    <row r="962" s="45" customFormat="1" ht="14" x14ac:dyDescent="0.35"/>
    <row r="963" s="45" customFormat="1" ht="14" x14ac:dyDescent="0.35"/>
    <row r="964" s="45" customFormat="1" ht="14" x14ac:dyDescent="0.35"/>
    <row r="965" s="45" customFormat="1" ht="14" x14ac:dyDescent="0.35"/>
    <row r="966" s="45" customFormat="1" ht="14" x14ac:dyDescent="0.35"/>
    <row r="967" s="45" customFormat="1" ht="14" x14ac:dyDescent="0.35"/>
    <row r="968" s="45" customFormat="1" ht="14" x14ac:dyDescent="0.35"/>
    <row r="969" s="45" customFormat="1" ht="14" x14ac:dyDescent="0.35"/>
    <row r="970" s="45" customFormat="1" ht="14" x14ac:dyDescent="0.35"/>
    <row r="971" s="45" customFormat="1" ht="14" x14ac:dyDescent="0.35"/>
    <row r="972" s="45" customFormat="1" ht="14" x14ac:dyDescent="0.35"/>
    <row r="973" s="45" customFormat="1" ht="14" x14ac:dyDescent="0.35"/>
    <row r="974" s="45" customFormat="1" ht="14" x14ac:dyDescent="0.35"/>
    <row r="975" s="45" customFormat="1" ht="14" x14ac:dyDescent="0.35"/>
    <row r="976" s="45" customFormat="1" ht="14" x14ac:dyDescent="0.35"/>
    <row r="977" s="45" customFormat="1" ht="14" x14ac:dyDescent="0.35"/>
    <row r="978" s="45" customFormat="1" ht="14" x14ac:dyDescent="0.35"/>
    <row r="979" s="45" customFormat="1" ht="14" x14ac:dyDescent="0.35"/>
    <row r="980" s="45" customFormat="1" ht="14" x14ac:dyDescent="0.35"/>
    <row r="981" s="45" customFormat="1" ht="14" x14ac:dyDescent="0.35"/>
    <row r="982" s="45" customFormat="1" ht="14" x14ac:dyDescent="0.35"/>
    <row r="983" s="45" customFormat="1" ht="14" x14ac:dyDescent="0.35"/>
    <row r="984" s="45" customFormat="1" ht="14" x14ac:dyDescent="0.35"/>
    <row r="985" s="45" customFormat="1" ht="14" x14ac:dyDescent="0.35"/>
    <row r="986" s="45" customFormat="1" ht="14" x14ac:dyDescent="0.35"/>
    <row r="987" s="45" customFormat="1" ht="14" x14ac:dyDescent="0.35"/>
    <row r="988" s="45" customFormat="1" ht="14" x14ac:dyDescent="0.35"/>
    <row r="989" s="45" customFormat="1" ht="14" x14ac:dyDescent="0.35"/>
    <row r="990" s="45" customFormat="1" ht="14" x14ac:dyDescent="0.35"/>
    <row r="991" s="45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984"/>
  <sheetViews>
    <sheetView zoomScale="85" zoomScaleNormal="85" workbookViewId="0">
      <selection activeCell="F39" sqref="F39"/>
    </sheetView>
  </sheetViews>
  <sheetFormatPr defaultRowHeight="14.5" x14ac:dyDescent="0.35"/>
  <cols>
    <col min="1" max="1" width="9.1796875" style="50" customWidth="1"/>
    <col min="2" max="2" width="18.26953125" style="50" customWidth="1"/>
    <col min="3" max="3" width="9.1796875" style="50" customWidth="1"/>
    <col min="4" max="4" width="13.81640625" style="50" customWidth="1"/>
    <col min="5" max="5" width="9.1796875" style="50" customWidth="1"/>
    <col min="6" max="6" width="18.26953125" style="50" customWidth="1"/>
    <col min="7" max="7" width="16.1796875" style="50" customWidth="1"/>
    <col min="8" max="9" width="9.1796875" style="50" customWidth="1"/>
    <col min="10" max="10" width="9.81640625" style="24" customWidth="1"/>
    <col min="11" max="24" width="8.7265625" style="24"/>
    <col min="25" max="25" width="10.26953125" style="24" bestFit="1" customWidth="1"/>
    <col min="26" max="16384" width="8.7265625" style="24"/>
  </cols>
  <sheetData>
    <row r="1" spans="1:29" x14ac:dyDescent="0.3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9" t="s">
        <v>43</v>
      </c>
      <c r="R2" s="50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11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9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50" customFormat="1" ht="27.75" customHeight="1" thickBot="1" x14ac:dyDescent="0.4">
      <c r="A5" s="51"/>
      <c r="B5" s="51"/>
      <c r="C5" s="51"/>
      <c r="D5" s="51"/>
      <c r="E5" s="51"/>
      <c r="F5" s="5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47" t="s">
        <v>28</v>
      </c>
      <c r="O9" s="47" t="s">
        <v>29</v>
      </c>
      <c r="P9" s="47" t="s">
        <v>30</v>
      </c>
      <c r="Q9" s="47" t="s">
        <v>31</v>
      </c>
      <c r="R9" s="47" t="s">
        <v>32</v>
      </c>
      <c r="S9" s="47" t="s">
        <v>33</v>
      </c>
      <c r="T9" s="47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2">
        <v>14</v>
      </c>
      <c r="O10" s="52">
        <v>15</v>
      </c>
      <c r="P10" s="52">
        <v>16</v>
      </c>
      <c r="Q10" s="52">
        <v>17</v>
      </c>
      <c r="R10" s="52">
        <v>18</v>
      </c>
      <c r="S10" s="52">
        <v>19</v>
      </c>
      <c r="T10" s="52">
        <v>20</v>
      </c>
      <c r="U10" s="52">
        <v>21</v>
      </c>
      <c r="V10" s="52">
        <v>22</v>
      </c>
      <c r="W10" s="52">
        <v>23</v>
      </c>
      <c r="X10" s="52">
        <v>24</v>
      </c>
      <c r="Y10" s="52">
        <v>25</v>
      </c>
      <c r="Z10" s="52">
        <v>26</v>
      </c>
      <c r="AA10" s="52">
        <v>27</v>
      </c>
    </row>
    <row r="11" spans="1:29" s="53" customFormat="1" ht="104.25" customHeight="1" x14ac:dyDescent="0.35">
      <c r="A11" s="32">
        <v>1</v>
      </c>
      <c r="B11" s="32" t="s">
        <v>53</v>
      </c>
      <c r="C11" s="32" t="s">
        <v>133</v>
      </c>
      <c r="D11" s="32" t="s">
        <v>166</v>
      </c>
      <c r="E11" s="32" t="s">
        <v>161</v>
      </c>
      <c r="F11" s="32" t="s">
        <v>167</v>
      </c>
      <c r="G11" s="32" t="s">
        <v>168</v>
      </c>
      <c r="H11" s="32" t="s">
        <v>35</v>
      </c>
      <c r="I11" s="32">
        <v>1.383</v>
      </c>
      <c r="J11" s="32" t="s">
        <v>169</v>
      </c>
      <c r="K11" s="32">
        <v>0</v>
      </c>
      <c r="L11" s="32">
        <v>0</v>
      </c>
      <c r="M11" s="32">
        <v>1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1</v>
      </c>
      <c r="V11" s="32">
        <v>0</v>
      </c>
      <c r="W11" s="32" t="s">
        <v>170</v>
      </c>
      <c r="X11" s="32" t="s">
        <v>171</v>
      </c>
      <c r="Y11" s="44" t="s">
        <v>149</v>
      </c>
      <c r="Z11" s="33"/>
      <c r="AA11" s="32">
        <v>0</v>
      </c>
      <c r="AB11" s="8"/>
      <c r="AC11" s="8"/>
    </row>
    <row r="12" spans="1:29" s="53" customFormat="1" ht="98.25" customHeight="1" x14ac:dyDescent="0.35">
      <c r="A12" s="32">
        <v>2</v>
      </c>
      <c r="B12" s="32" t="s">
        <v>53</v>
      </c>
      <c r="C12" s="32" t="s">
        <v>133</v>
      </c>
      <c r="D12" s="32" t="s">
        <v>166</v>
      </c>
      <c r="E12" s="32" t="s">
        <v>161</v>
      </c>
      <c r="F12" s="32" t="s">
        <v>172</v>
      </c>
      <c r="G12" s="32" t="s">
        <v>173</v>
      </c>
      <c r="H12" s="32" t="s">
        <v>35</v>
      </c>
      <c r="I12" s="32">
        <v>2.25</v>
      </c>
      <c r="J12" s="32" t="s">
        <v>169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1</v>
      </c>
      <c r="V12" s="32">
        <v>0</v>
      </c>
      <c r="W12" s="32" t="s">
        <v>170</v>
      </c>
      <c r="X12" s="32" t="s">
        <v>174</v>
      </c>
      <c r="Y12" s="44" t="s">
        <v>149</v>
      </c>
      <c r="Z12" s="33"/>
      <c r="AA12" s="32">
        <v>0</v>
      </c>
      <c r="AB12" s="8"/>
      <c r="AC12" s="8"/>
    </row>
    <row r="13" spans="1:29" s="53" customFormat="1" ht="98.25" customHeight="1" x14ac:dyDescent="0.35">
      <c r="A13" s="32">
        <v>3</v>
      </c>
      <c r="B13" s="32" t="s">
        <v>53</v>
      </c>
      <c r="C13" s="32" t="s">
        <v>133</v>
      </c>
      <c r="D13" s="32" t="s">
        <v>166</v>
      </c>
      <c r="E13" s="32" t="s">
        <v>161</v>
      </c>
      <c r="F13" s="32" t="s">
        <v>175</v>
      </c>
      <c r="G13" s="32" t="s">
        <v>176</v>
      </c>
      <c r="H13" s="32" t="s">
        <v>35</v>
      </c>
      <c r="I13" s="32">
        <v>0.1</v>
      </c>
      <c r="J13" s="32" t="s">
        <v>169</v>
      </c>
      <c r="K13" s="32">
        <v>0</v>
      </c>
      <c r="L13" s="32">
        <v>0</v>
      </c>
      <c r="M13" s="32">
        <v>1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1</v>
      </c>
      <c r="V13" s="32">
        <v>0</v>
      </c>
      <c r="W13" s="32" t="s">
        <v>170</v>
      </c>
      <c r="X13" s="32" t="s">
        <v>177</v>
      </c>
      <c r="Y13" s="44" t="s">
        <v>149</v>
      </c>
      <c r="Z13" s="33"/>
      <c r="AA13" s="32">
        <v>0</v>
      </c>
      <c r="AB13" s="8"/>
      <c r="AC13" s="8"/>
    </row>
    <row r="14" spans="1:29" s="59" customFormat="1" ht="43.5" x14ac:dyDescent="0.35">
      <c r="A14" s="32">
        <v>4</v>
      </c>
      <c r="B14" s="54" t="s">
        <v>53</v>
      </c>
      <c r="C14" s="55" t="s">
        <v>54</v>
      </c>
      <c r="D14" s="55" t="s">
        <v>178</v>
      </c>
      <c r="E14" s="55" t="s">
        <v>81</v>
      </c>
      <c r="F14" s="55" t="s">
        <v>179</v>
      </c>
      <c r="G14" s="55" t="s">
        <v>180</v>
      </c>
      <c r="H14" s="55" t="s">
        <v>36</v>
      </c>
      <c r="I14" s="55">
        <v>6.766</v>
      </c>
      <c r="J14" s="55" t="s">
        <v>181</v>
      </c>
      <c r="K14" s="55">
        <v>0</v>
      </c>
      <c r="L14" s="55">
        <v>0</v>
      </c>
      <c r="M14" s="55">
        <v>20</v>
      </c>
      <c r="N14" s="55">
        <v>0</v>
      </c>
      <c r="O14" s="55">
        <v>0</v>
      </c>
      <c r="P14" s="55">
        <v>20</v>
      </c>
      <c r="Q14" s="55">
        <v>0</v>
      </c>
      <c r="R14" s="55">
        <v>0</v>
      </c>
      <c r="S14" s="55">
        <v>0</v>
      </c>
      <c r="T14" s="55">
        <v>20</v>
      </c>
      <c r="U14" s="55">
        <v>0</v>
      </c>
      <c r="V14" s="55">
        <v>0</v>
      </c>
      <c r="W14" s="55"/>
      <c r="X14" s="56" t="s">
        <v>182</v>
      </c>
      <c r="Y14" s="57"/>
      <c r="Z14" s="55"/>
      <c r="AA14" s="55">
        <v>0</v>
      </c>
      <c r="AB14" s="58"/>
      <c r="AC14" s="58"/>
    </row>
    <row r="15" spans="1:29" s="59" customFormat="1" ht="98.25" customHeight="1" x14ac:dyDescent="0.35">
      <c r="A15" s="32">
        <v>5</v>
      </c>
      <c r="B15" s="54" t="s">
        <v>53</v>
      </c>
      <c r="C15" s="54" t="s">
        <v>133</v>
      </c>
      <c r="D15" s="54" t="s">
        <v>166</v>
      </c>
      <c r="E15" s="54" t="s">
        <v>161</v>
      </c>
      <c r="F15" s="56" t="s">
        <v>183</v>
      </c>
      <c r="G15" s="56" t="s">
        <v>184</v>
      </c>
      <c r="H15" s="54" t="s">
        <v>35</v>
      </c>
      <c r="I15" s="54">
        <v>1.05</v>
      </c>
      <c r="J15" s="54" t="s">
        <v>169</v>
      </c>
      <c r="K15" s="54">
        <v>0</v>
      </c>
      <c r="L15" s="54">
        <v>0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1</v>
      </c>
      <c r="V15" s="54">
        <v>0</v>
      </c>
      <c r="W15" s="54" t="s">
        <v>170</v>
      </c>
      <c r="X15" s="56" t="s">
        <v>185</v>
      </c>
      <c r="Y15" s="56" t="s">
        <v>149</v>
      </c>
      <c r="Z15" s="60"/>
      <c r="AA15" s="54">
        <v>0</v>
      </c>
      <c r="AB15" s="61"/>
      <c r="AC15" s="61"/>
    </row>
    <row r="16" spans="1:29" s="59" customFormat="1" ht="43.5" x14ac:dyDescent="0.35">
      <c r="A16" s="32">
        <v>6</v>
      </c>
      <c r="B16" s="54" t="s">
        <v>53</v>
      </c>
      <c r="C16" s="55" t="s">
        <v>54</v>
      </c>
      <c r="D16" s="62" t="s">
        <v>55</v>
      </c>
      <c r="E16" s="62" t="s">
        <v>81</v>
      </c>
      <c r="F16" s="62" t="s">
        <v>186</v>
      </c>
      <c r="G16" s="62" t="s">
        <v>187</v>
      </c>
      <c r="H16" s="55" t="s">
        <v>36</v>
      </c>
      <c r="I16" s="55">
        <v>6.8659999999999997</v>
      </c>
      <c r="J16" s="62" t="s">
        <v>188</v>
      </c>
      <c r="K16" s="55">
        <v>0</v>
      </c>
      <c r="L16" s="55">
        <v>0</v>
      </c>
      <c r="M16" s="55">
        <v>50</v>
      </c>
      <c r="N16" s="55">
        <v>0</v>
      </c>
      <c r="O16" s="55">
        <v>1</v>
      </c>
      <c r="P16" s="55">
        <v>49</v>
      </c>
      <c r="Q16" s="55">
        <v>0</v>
      </c>
      <c r="R16" s="55">
        <v>0</v>
      </c>
      <c r="S16" s="55">
        <v>1</v>
      </c>
      <c r="T16" s="55">
        <v>49</v>
      </c>
      <c r="U16" s="55">
        <v>0</v>
      </c>
      <c r="V16" s="55">
        <v>0</v>
      </c>
      <c r="W16" s="55"/>
      <c r="X16" s="56" t="s">
        <v>189</v>
      </c>
      <c r="Y16" s="55"/>
      <c r="Z16" s="55"/>
      <c r="AA16" s="55">
        <v>1</v>
      </c>
      <c r="AB16" s="58"/>
      <c r="AC16" s="58"/>
    </row>
    <row r="17" spans="1:29" s="59" customFormat="1" ht="104.25" customHeight="1" x14ac:dyDescent="0.35">
      <c r="A17" s="32">
        <v>7</v>
      </c>
      <c r="B17" s="54" t="s">
        <v>53</v>
      </c>
      <c r="C17" s="54" t="s">
        <v>133</v>
      </c>
      <c r="D17" s="56" t="s">
        <v>190</v>
      </c>
      <c r="E17" s="56" t="s">
        <v>161</v>
      </c>
      <c r="F17" s="56" t="s">
        <v>191</v>
      </c>
      <c r="G17" s="56" t="s">
        <v>192</v>
      </c>
      <c r="H17" s="54" t="s">
        <v>35</v>
      </c>
      <c r="I17" s="54">
        <v>0.83299999999999996</v>
      </c>
      <c r="J17" s="56" t="s">
        <v>193</v>
      </c>
      <c r="K17" s="54">
        <v>0</v>
      </c>
      <c r="L17" s="54">
        <v>0</v>
      </c>
      <c r="M17" s="54">
        <v>4</v>
      </c>
      <c r="N17" s="54">
        <v>0</v>
      </c>
      <c r="O17" s="54">
        <v>0</v>
      </c>
      <c r="P17" s="54">
        <v>3</v>
      </c>
      <c r="Q17" s="54">
        <v>0</v>
      </c>
      <c r="R17" s="54">
        <v>0</v>
      </c>
      <c r="S17" s="54">
        <v>0</v>
      </c>
      <c r="T17" s="54">
        <v>3</v>
      </c>
      <c r="U17" s="54">
        <v>1</v>
      </c>
      <c r="V17" s="54">
        <v>0</v>
      </c>
      <c r="W17" s="54" t="s">
        <v>170</v>
      </c>
      <c r="X17" s="56" t="s">
        <v>194</v>
      </c>
      <c r="Y17" s="56" t="s">
        <v>149</v>
      </c>
      <c r="Z17" s="60"/>
      <c r="AA17" s="54">
        <v>0</v>
      </c>
      <c r="AB17" s="61"/>
      <c r="AC17" s="61"/>
    </row>
    <row r="18" spans="1:29" s="59" customFormat="1" ht="104.25" customHeight="1" x14ac:dyDescent="0.35">
      <c r="A18" s="32">
        <v>8</v>
      </c>
      <c r="B18" s="54" t="s">
        <v>53</v>
      </c>
      <c r="C18" s="54" t="s">
        <v>133</v>
      </c>
      <c r="D18" s="56" t="s">
        <v>195</v>
      </c>
      <c r="E18" s="56" t="s">
        <v>161</v>
      </c>
      <c r="F18" s="56" t="s">
        <v>196</v>
      </c>
      <c r="G18" s="56" t="s">
        <v>197</v>
      </c>
      <c r="H18" s="56" t="s">
        <v>36</v>
      </c>
      <c r="I18" s="56">
        <v>6.3</v>
      </c>
      <c r="J18" s="56" t="s">
        <v>198</v>
      </c>
      <c r="K18" s="54">
        <v>0</v>
      </c>
      <c r="L18" s="54">
        <v>0</v>
      </c>
      <c r="M18" s="54">
        <v>2</v>
      </c>
      <c r="N18" s="54">
        <v>0</v>
      </c>
      <c r="O18" s="54">
        <v>0</v>
      </c>
      <c r="P18" s="54">
        <v>1</v>
      </c>
      <c r="Q18" s="54">
        <v>0</v>
      </c>
      <c r="R18" s="54">
        <v>0</v>
      </c>
      <c r="S18" s="54">
        <v>0</v>
      </c>
      <c r="T18" s="54">
        <v>1</v>
      </c>
      <c r="U18" s="54">
        <v>1</v>
      </c>
      <c r="V18" s="54">
        <v>0</v>
      </c>
      <c r="W18" s="54" t="s">
        <v>170</v>
      </c>
      <c r="X18" s="56" t="s">
        <v>199</v>
      </c>
      <c r="Y18" s="56"/>
      <c r="Z18" s="60"/>
      <c r="AA18" s="54">
        <v>1</v>
      </c>
      <c r="AB18" s="61"/>
      <c r="AC18" s="61"/>
    </row>
    <row r="19" spans="1:29" s="59" customFormat="1" ht="104.25" customHeight="1" x14ac:dyDescent="0.35">
      <c r="A19" s="32">
        <v>9</v>
      </c>
      <c r="B19" s="54" t="s">
        <v>53</v>
      </c>
      <c r="C19" s="54" t="s">
        <v>133</v>
      </c>
      <c r="D19" s="56" t="s">
        <v>200</v>
      </c>
      <c r="E19" s="56">
        <v>0.38</v>
      </c>
      <c r="F19" s="56" t="s">
        <v>201</v>
      </c>
      <c r="G19" s="56" t="s">
        <v>202</v>
      </c>
      <c r="H19" s="56" t="s">
        <v>36</v>
      </c>
      <c r="I19" s="56">
        <v>3.08</v>
      </c>
      <c r="J19" s="56" t="s">
        <v>203</v>
      </c>
      <c r="K19" s="54">
        <v>0</v>
      </c>
      <c r="L19" s="54">
        <v>0</v>
      </c>
      <c r="M19" s="54">
        <v>1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1</v>
      </c>
      <c r="V19" s="54">
        <v>0</v>
      </c>
      <c r="W19" s="54" t="s">
        <v>170</v>
      </c>
      <c r="X19" s="56" t="s">
        <v>204</v>
      </c>
      <c r="Y19" s="55"/>
      <c r="Z19" s="60"/>
      <c r="AA19" s="54">
        <v>1</v>
      </c>
      <c r="AB19" s="61"/>
      <c r="AC19" s="61"/>
    </row>
    <row r="20" spans="1:29" s="59" customFormat="1" ht="104.25" customHeight="1" x14ac:dyDescent="0.35">
      <c r="A20" s="32">
        <v>10</v>
      </c>
      <c r="B20" s="54" t="s">
        <v>53</v>
      </c>
      <c r="C20" s="54" t="s">
        <v>133</v>
      </c>
      <c r="D20" s="56" t="s">
        <v>205</v>
      </c>
      <c r="E20" s="56">
        <v>0.38</v>
      </c>
      <c r="F20" s="56" t="s">
        <v>206</v>
      </c>
      <c r="G20" s="56" t="s">
        <v>207</v>
      </c>
      <c r="H20" s="56" t="s">
        <v>36</v>
      </c>
      <c r="I20" s="56">
        <v>5.9</v>
      </c>
      <c r="J20" s="56" t="s">
        <v>208</v>
      </c>
      <c r="K20" s="54">
        <v>0</v>
      </c>
      <c r="L20" s="54">
        <v>0</v>
      </c>
      <c r="M20" s="54">
        <v>1</v>
      </c>
      <c r="N20" s="54">
        <v>0</v>
      </c>
      <c r="O20" s="54">
        <v>0</v>
      </c>
      <c r="P20" s="54">
        <v>1</v>
      </c>
      <c r="Q20" s="54">
        <v>0</v>
      </c>
      <c r="R20" s="54">
        <v>0</v>
      </c>
      <c r="S20" s="54">
        <v>0</v>
      </c>
      <c r="T20" s="54">
        <v>1</v>
      </c>
      <c r="U20" s="54">
        <v>0</v>
      </c>
      <c r="V20" s="54">
        <v>0</v>
      </c>
      <c r="W20" s="54"/>
      <c r="X20" s="56" t="s">
        <v>209</v>
      </c>
      <c r="Y20" s="55"/>
      <c r="Z20" s="60"/>
      <c r="AA20" s="54">
        <v>1</v>
      </c>
      <c r="AB20" s="61"/>
      <c r="AC20" s="61"/>
    </row>
    <row r="21" spans="1:29" s="59" customFormat="1" ht="104.25" customHeight="1" x14ac:dyDescent="0.35">
      <c r="A21" s="32">
        <v>11</v>
      </c>
      <c r="B21" s="54" t="s">
        <v>53</v>
      </c>
      <c r="C21" s="54" t="s">
        <v>133</v>
      </c>
      <c r="D21" s="56" t="s">
        <v>195</v>
      </c>
      <c r="E21" s="56" t="s">
        <v>161</v>
      </c>
      <c r="F21" s="56" t="s">
        <v>210</v>
      </c>
      <c r="G21" s="56" t="s">
        <v>211</v>
      </c>
      <c r="H21" s="56" t="s">
        <v>36</v>
      </c>
      <c r="I21" s="56">
        <v>6.7329999999999997</v>
      </c>
      <c r="J21" s="56" t="s">
        <v>198</v>
      </c>
      <c r="K21" s="54">
        <v>0</v>
      </c>
      <c r="L21" s="54">
        <v>0</v>
      </c>
      <c r="M21" s="54">
        <v>2</v>
      </c>
      <c r="N21" s="54">
        <v>0</v>
      </c>
      <c r="O21" s="54">
        <v>0</v>
      </c>
      <c r="P21" s="54">
        <v>1</v>
      </c>
      <c r="Q21" s="54">
        <v>0</v>
      </c>
      <c r="R21" s="54">
        <v>0</v>
      </c>
      <c r="S21" s="54">
        <v>0</v>
      </c>
      <c r="T21" s="54">
        <v>1</v>
      </c>
      <c r="U21" s="54">
        <v>1</v>
      </c>
      <c r="V21" s="54">
        <v>0</v>
      </c>
      <c r="W21" s="54" t="s">
        <v>170</v>
      </c>
      <c r="X21" s="56" t="s">
        <v>212</v>
      </c>
      <c r="Y21" s="55"/>
      <c r="Z21" s="60"/>
      <c r="AA21" s="54">
        <v>1</v>
      </c>
      <c r="AB21" s="61"/>
      <c r="AC21" s="61"/>
    </row>
    <row r="22" spans="1:29" s="59" customFormat="1" ht="104.25" customHeight="1" x14ac:dyDescent="0.35">
      <c r="A22" s="32">
        <v>12</v>
      </c>
      <c r="B22" s="54" t="s">
        <v>53</v>
      </c>
      <c r="C22" s="54" t="s">
        <v>133</v>
      </c>
      <c r="D22" s="56" t="s">
        <v>213</v>
      </c>
      <c r="E22" s="56">
        <v>0.38</v>
      </c>
      <c r="F22" s="56" t="s">
        <v>214</v>
      </c>
      <c r="G22" s="56" t="s">
        <v>215</v>
      </c>
      <c r="H22" s="56" t="s">
        <v>36</v>
      </c>
      <c r="I22" s="56">
        <v>0.5</v>
      </c>
      <c r="J22" s="56" t="s">
        <v>216</v>
      </c>
      <c r="K22" s="54">
        <v>0</v>
      </c>
      <c r="L22" s="54">
        <v>0</v>
      </c>
      <c r="M22" s="54">
        <v>70</v>
      </c>
      <c r="N22" s="54">
        <v>0</v>
      </c>
      <c r="O22" s="54">
        <v>0</v>
      </c>
      <c r="P22" s="54">
        <v>70</v>
      </c>
      <c r="Q22" s="54">
        <v>0</v>
      </c>
      <c r="R22" s="54">
        <v>0</v>
      </c>
      <c r="S22" s="54">
        <v>0</v>
      </c>
      <c r="T22" s="54">
        <v>70</v>
      </c>
      <c r="U22" s="54">
        <v>0</v>
      </c>
      <c r="V22" s="54">
        <v>0</v>
      </c>
      <c r="W22" s="54"/>
      <c r="X22" s="56" t="s">
        <v>217</v>
      </c>
      <c r="Y22" s="55"/>
      <c r="Z22" s="60"/>
      <c r="AA22" s="54">
        <v>1</v>
      </c>
      <c r="AB22" s="61"/>
      <c r="AC22" s="61"/>
    </row>
    <row r="23" spans="1:29" s="59" customFormat="1" ht="104.25" customHeight="1" x14ac:dyDescent="0.35">
      <c r="A23" s="32">
        <v>13</v>
      </c>
      <c r="B23" s="54" t="s">
        <v>53</v>
      </c>
      <c r="C23" s="54" t="s">
        <v>133</v>
      </c>
      <c r="D23" s="56" t="s">
        <v>200</v>
      </c>
      <c r="E23" s="56">
        <v>0.38</v>
      </c>
      <c r="F23" s="56" t="s">
        <v>218</v>
      </c>
      <c r="G23" s="56" t="s">
        <v>219</v>
      </c>
      <c r="H23" s="56" t="s">
        <v>36</v>
      </c>
      <c r="I23" s="56">
        <v>1.3</v>
      </c>
      <c r="J23" s="56" t="s">
        <v>203</v>
      </c>
      <c r="K23" s="54">
        <v>0</v>
      </c>
      <c r="L23" s="54">
        <v>0</v>
      </c>
      <c r="M23" s="54">
        <v>1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1</v>
      </c>
      <c r="V23" s="54">
        <v>0</v>
      </c>
      <c r="W23" s="54" t="s">
        <v>170</v>
      </c>
      <c r="X23" s="56" t="s">
        <v>220</v>
      </c>
      <c r="Y23" s="55"/>
      <c r="Z23" s="60"/>
      <c r="AA23" s="54">
        <v>1</v>
      </c>
      <c r="AB23" s="61"/>
      <c r="AC23" s="61"/>
    </row>
    <row r="24" spans="1:29" s="59" customFormat="1" ht="104.25" customHeight="1" x14ac:dyDescent="0.35">
      <c r="A24" s="32">
        <v>14</v>
      </c>
      <c r="B24" s="54" t="s">
        <v>53</v>
      </c>
      <c r="C24" s="54" t="s">
        <v>133</v>
      </c>
      <c r="D24" s="56" t="s">
        <v>205</v>
      </c>
      <c r="E24" s="56">
        <v>0.38</v>
      </c>
      <c r="F24" s="56" t="s">
        <v>221</v>
      </c>
      <c r="G24" s="56" t="s">
        <v>222</v>
      </c>
      <c r="H24" s="56" t="s">
        <v>36</v>
      </c>
      <c r="I24" s="56">
        <v>6.2</v>
      </c>
      <c r="J24" s="56" t="s">
        <v>223</v>
      </c>
      <c r="K24" s="54">
        <v>0</v>
      </c>
      <c r="L24" s="54">
        <v>0</v>
      </c>
      <c r="M24" s="54">
        <v>1</v>
      </c>
      <c r="N24" s="54">
        <v>0</v>
      </c>
      <c r="O24" s="54">
        <v>0</v>
      </c>
      <c r="P24" s="54">
        <v>1</v>
      </c>
      <c r="Q24" s="54">
        <v>0</v>
      </c>
      <c r="R24" s="54">
        <v>0</v>
      </c>
      <c r="S24" s="54">
        <v>0</v>
      </c>
      <c r="T24" s="54">
        <v>1</v>
      </c>
      <c r="U24" s="54">
        <v>0</v>
      </c>
      <c r="V24" s="54">
        <v>0</v>
      </c>
      <c r="W24" s="54"/>
      <c r="X24" s="56" t="s">
        <v>224</v>
      </c>
      <c r="Y24" s="55"/>
      <c r="Z24" s="60"/>
      <c r="AA24" s="54">
        <v>1</v>
      </c>
      <c r="AB24" s="61"/>
      <c r="AC24" s="61"/>
    </row>
    <row r="25" spans="1:29" s="59" customFormat="1" ht="104.25" customHeight="1" x14ac:dyDescent="0.35">
      <c r="A25" s="32">
        <v>15</v>
      </c>
      <c r="B25" s="54" t="s">
        <v>53</v>
      </c>
      <c r="C25" s="54" t="s">
        <v>133</v>
      </c>
      <c r="D25" s="56" t="s">
        <v>195</v>
      </c>
      <c r="E25" s="56" t="s">
        <v>161</v>
      </c>
      <c r="F25" s="56" t="s">
        <v>225</v>
      </c>
      <c r="G25" s="56" t="s">
        <v>226</v>
      </c>
      <c r="H25" s="56" t="s">
        <v>36</v>
      </c>
      <c r="I25" s="56">
        <v>5.6660000000000004</v>
      </c>
      <c r="J25" s="56" t="s">
        <v>198</v>
      </c>
      <c r="K25" s="54">
        <v>0</v>
      </c>
      <c r="L25" s="54">
        <v>0</v>
      </c>
      <c r="M25" s="54">
        <v>2</v>
      </c>
      <c r="N25" s="54">
        <v>0</v>
      </c>
      <c r="O25" s="54">
        <v>0</v>
      </c>
      <c r="P25" s="54">
        <v>1</v>
      </c>
      <c r="Q25" s="54">
        <v>0</v>
      </c>
      <c r="R25" s="54">
        <v>0</v>
      </c>
      <c r="S25" s="54">
        <v>0</v>
      </c>
      <c r="T25" s="54">
        <v>1</v>
      </c>
      <c r="U25" s="54">
        <v>1</v>
      </c>
      <c r="V25" s="54">
        <v>0</v>
      </c>
      <c r="W25" s="54" t="s">
        <v>170</v>
      </c>
      <c r="X25" s="56" t="s">
        <v>227</v>
      </c>
      <c r="Y25" s="55"/>
      <c r="Z25" s="60"/>
      <c r="AA25" s="54">
        <v>1</v>
      </c>
      <c r="AB25" s="61"/>
      <c r="AC25" s="61"/>
    </row>
    <row r="26" spans="1:29" s="59" customFormat="1" ht="104.25" customHeight="1" x14ac:dyDescent="0.35">
      <c r="A26" s="32">
        <v>16</v>
      </c>
      <c r="B26" s="54" t="s">
        <v>53</v>
      </c>
      <c r="C26" s="54" t="s">
        <v>133</v>
      </c>
      <c r="D26" s="56" t="s">
        <v>195</v>
      </c>
      <c r="E26" s="56" t="s">
        <v>161</v>
      </c>
      <c r="F26" s="56" t="s">
        <v>228</v>
      </c>
      <c r="G26" s="56" t="s">
        <v>229</v>
      </c>
      <c r="H26" s="56" t="s">
        <v>36</v>
      </c>
      <c r="I26" s="56">
        <v>6.3159999999999998</v>
      </c>
      <c r="J26" s="56" t="s">
        <v>198</v>
      </c>
      <c r="K26" s="54">
        <v>0</v>
      </c>
      <c r="L26" s="54">
        <v>0</v>
      </c>
      <c r="M26" s="54">
        <v>2</v>
      </c>
      <c r="N26" s="54">
        <v>0</v>
      </c>
      <c r="O26" s="54">
        <v>0</v>
      </c>
      <c r="P26" s="54">
        <v>1</v>
      </c>
      <c r="Q26" s="54">
        <v>0</v>
      </c>
      <c r="R26" s="54">
        <v>0</v>
      </c>
      <c r="S26" s="54">
        <v>0</v>
      </c>
      <c r="T26" s="54">
        <v>1</v>
      </c>
      <c r="U26" s="54">
        <v>1</v>
      </c>
      <c r="V26" s="54">
        <v>0</v>
      </c>
      <c r="W26" s="54" t="s">
        <v>170</v>
      </c>
      <c r="X26" s="56" t="s">
        <v>230</v>
      </c>
      <c r="Y26" s="56"/>
      <c r="Z26" s="60"/>
      <c r="AA26" s="54">
        <v>1</v>
      </c>
      <c r="AB26" s="61"/>
      <c r="AC26" s="61"/>
    </row>
    <row r="27" spans="1:29" s="59" customFormat="1" ht="98.25" customHeight="1" x14ac:dyDescent="0.35">
      <c r="A27" s="32">
        <v>17</v>
      </c>
      <c r="B27" s="54" t="s">
        <v>53</v>
      </c>
      <c r="C27" s="54" t="s">
        <v>133</v>
      </c>
      <c r="D27" s="56" t="s">
        <v>231</v>
      </c>
      <c r="E27" s="54" t="s">
        <v>161</v>
      </c>
      <c r="F27" s="56" t="s">
        <v>232</v>
      </c>
      <c r="G27" s="56" t="s">
        <v>233</v>
      </c>
      <c r="H27" s="54" t="s">
        <v>35</v>
      </c>
      <c r="I27" s="54">
        <v>1.516</v>
      </c>
      <c r="J27" s="56" t="s">
        <v>234</v>
      </c>
      <c r="K27" s="54">
        <v>0</v>
      </c>
      <c r="L27" s="54">
        <v>0</v>
      </c>
      <c r="M27" s="54">
        <v>1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1</v>
      </c>
      <c r="V27" s="54">
        <v>0</v>
      </c>
      <c r="W27" s="54" t="s">
        <v>170</v>
      </c>
      <c r="X27" s="56" t="s">
        <v>235</v>
      </c>
      <c r="Y27" s="56" t="s">
        <v>149</v>
      </c>
      <c r="Z27" s="60"/>
      <c r="AA27" s="54">
        <v>0</v>
      </c>
      <c r="AB27" s="61"/>
      <c r="AC27" s="61"/>
    </row>
    <row r="28" spans="1:29" s="59" customFormat="1" ht="104.25" customHeight="1" x14ac:dyDescent="0.35">
      <c r="A28" s="32">
        <v>18</v>
      </c>
      <c r="B28" s="54" t="s">
        <v>53</v>
      </c>
      <c r="C28" s="54" t="s">
        <v>133</v>
      </c>
      <c r="D28" s="56" t="s">
        <v>236</v>
      </c>
      <c r="E28" s="56">
        <v>0.38</v>
      </c>
      <c r="F28" s="56" t="s">
        <v>237</v>
      </c>
      <c r="G28" s="56" t="s">
        <v>238</v>
      </c>
      <c r="H28" s="56" t="s">
        <v>35</v>
      </c>
      <c r="I28" s="56">
        <v>2.7</v>
      </c>
      <c r="J28" s="56" t="s">
        <v>239</v>
      </c>
      <c r="K28" s="54">
        <v>0</v>
      </c>
      <c r="L28" s="54">
        <v>0</v>
      </c>
      <c r="M28" s="54">
        <v>1</v>
      </c>
      <c r="N28" s="54">
        <v>0</v>
      </c>
      <c r="O28" s="54">
        <v>0</v>
      </c>
      <c r="P28" s="54">
        <v>1</v>
      </c>
      <c r="Q28" s="54">
        <v>0</v>
      </c>
      <c r="R28" s="54">
        <v>0</v>
      </c>
      <c r="S28" s="54">
        <v>0</v>
      </c>
      <c r="T28" s="54">
        <v>1</v>
      </c>
      <c r="U28" s="54">
        <v>0</v>
      </c>
      <c r="V28" s="54">
        <v>0</v>
      </c>
      <c r="W28" s="54"/>
      <c r="X28" s="56" t="s">
        <v>240</v>
      </c>
      <c r="Y28" s="57" t="s">
        <v>241</v>
      </c>
      <c r="Z28" s="60"/>
      <c r="AA28" s="54">
        <v>1</v>
      </c>
      <c r="AB28" s="61"/>
      <c r="AC28" s="61"/>
    </row>
    <row r="29" spans="1:29" s="59" customFormat="1" ht="104.25" customHeight="1" x14ac:dyDescent="0.35">
      <c r="A29" s="32">
        <v>19</v>
      </c>
      <c r="B29" s="54" t="s">
        <v>53</v>
      </c>
      <c r="C29" s="54" t="s">
        <v>133</v>
      </c>
      <c r="D29" s="56" t="s">
        <v>242</v>
      </c>
      <c r="E29" s="56" t="s">
        <v>243</v>
      </c>
      <c r="F29" s="56" t="s">
        <v>244</v>
      </c>
      <c r="G29" s="56" t="s">
        <v>245</v>
      </c>
      <c r="H29" s="54" t="s">
        <v>35</v>
      </c>
      <c r="I29" s="54">
        <v>1.4830000000000001</v>
      </c>
      <c r="J29" s="56" t="s">
        <v>246</v>
      </c>
      <c r="K29" s="54">
        <v>0</v>
      </c>
      <c r="L29" s="54">
        <v>0</v>
      </c>
      <c r="M29" s="54">
        <v>4</v>
      </c>
      <c r="N29" s="54">
        <v>0</v>
      </c>
      <c r="O29" s="54">
        <v>0</v>
      </c>
      <c r="P29" s="54">
        <v>3</v>
      </c>
      <c r="Q29" s="54">
        <v>0</v>
      </c>
      <c r="R29" s="54">
        <v>0</v>
      </c>
      <c r="S29" s="54">
        <v>0</v>
      </c>
      <c r="T29" s="54">
        <v>3</v>
      </c>
      <c r="U29" s="54">
        <v>1</v>
      </c>
      <c r="V29" s="54">
        <v>0</v>
      </c>
      <c r="W29" s="54" t="s">
        <v>247</v>
      </c>
      <c r="X29" s="56" t="s">
        <v>248</v>
      </c>
      <c r="Y29" s="56" t="s">
        <v>149</v>
      </c>
      <c r="Z29" s="60"/>
      <c r="AA29" s="54">
        <v>0</v>
      </c>
      <c r="AB29" s="61"/>
      <c r="AC29" s="61"/>
    </row>
    <row r="30" spans="1:29" s="59" customFormat="1" ht="104.25" customHeight="1" x14ac:dyDescent="0.35">
      <c r="A30" s="32">
        <v>20</v>
      </c>
      <c r="B30" s="54" t="s">
        <v>53</v>
      </c>
      <c r="C30" s="54" t="s">
        <v>133</v>
      </c>
      <c r="D30" s="56" t="s">
        <v>249</v>
      </c>
      <c r="E30" s="56">
        <v>0.38</v>
      </c>
      <c r="F30" s="56" t="s">
        <v>244</v>
      </c>
      <c r="G30" s="56" t="s">
        <v>250</v>
      </c>
      <c r="H30" s="56" t="s">
        <v>35</v>
      </c>
      <c r="I30" s="56">
        <v>8.6829999999999998</v>
      </c>
      <c r="J30" s="56" t="s">
        <v>251</v>
      </c>
      <c r="K30" s="54">
        <v>0</v>
      </c>
      <c r="L30" s="54">
        <v>0</v>
      </c>
      <c r="M30" s="54">
        <v>1</v>
      </c>
      <c r="N30" s="54">
        <v>0</v>
      </c>
      <c r="O30" s="54">
        <v>0</v>
      </c>
      <c r="P30" s="54">
        <v>1</v>
      </c>
      <c r="Q30" s="54">
        <v>0</v>
      </c>
      <c r="R30" s="54">
        <v>0</v>
      </c>
      <c r="S30" s="54">
        <v>0</v>
      </c>
      <c r="T30" s="54">
        <v>1</v>
      </c>
      <c r="U30" s="54">
        <v>0</v>
      </c>
      <c r="V30" s="54">
        <v>0</v>
      </c>
      <c r="W30" s="54"/>
      <c r="X30" s="56" t="s">
        <v>252</v>
      </c>
      <c r="Y30" s="57" t="s">
        <v>241</v>
      </c>
      <c r="Z30" s="60"/>
      <c r="AA30" s="54">
        <v>1</v>
      </c>
      <c r="AB30" s="61"/>
      <c r="AC30" s="61"/>
    </row>
    <row r="31" spans="1:29" s="59" customFormat="1" ht="104.25" customHeight="1" x14ac:dyDescent="0.35">
      <c r="A31" s="32">
        <v>21</v>
      </c>
      <c r="B31" s="54" t="s">
        <v>53</v>
      </c>
      <c r="C31" s="54" t="s">
        <v>133</v>
      </c>
      <c r="D31" s="56" t="s">
        <v>253</v>
      </c>
      <c r="E31" s="56">
        <v>0.38</v>
      </c>
      <c r="F31" s="56" t="s">
        <v>254</v>
      </c>
      <c r="G31" s="56" t="s">
        <v>255</v>
      </c>
      <c r="H31" s="56" t="s">
        <v>35</v>
      </c>
      <c r="I31" s="56">
        <v>0.2</v>
      </c>
      <c r="J31" s="56" t="s">
        <v>256</v>
      </c>
      <c r="K31" s="54">
        <v>0</v>
      </c>
      <c r="L31" s="54">
        <v>0</v>
      </c>
      <c r="M31" s="54">
        <v>1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1</v>
      </c>
      <c r="V31" s="54">
        <v>0</v>
      </c>
      <c r="W31" s="54" t="s">
        <v>170</v>
      </c>
      <c r="X31" s="56" t="s">
        <v>257</v>
      </c>
      <c r="Y31" s="56" t="s">
        <v>149</v>
      </c>
      <c r="Z31" s="60"/>
      <c r="AA31" s="54">
        <v>0</v>
      </c>
      <c r="AB31" s="61"/>
      <c r="AC31" s="61"/>
    </row>
    <row r="32" spans="1:29" s="59" customFormat="1" ht="104.25" customHeight="1" x14ac:dyDescent="0.35">
      <c r="A32" s="32">
        <v>22</v>
      </c>
      <c r="B32" s="54" t="s">
        <v>53</v>
      </c>
      <c r="C32" s="54" t="s">
        <v>133</v>
      </c>
      <c r="D32" s="56" t="s">
        <v>205</v>
      </c>
      <c r="E32" s="56">
        <v>0.38</v>
      </c>
      <c r="F32" s="56" t="s">
        <v>258</v>
      </c>
      <c r="G32" s="56" t="s">
        <v>259</v>
      </c>
      <c r="H32" s="56" t="s">
        <v>36</v>
      </c>
      <c r="I32" s="56">
        <v>2.4329999999999998</v>
      </c>
      <c r="J32" s="56" t="s">
        <v>223</v>
      </c>
      <c r="K32" s="54">
        <v>0</v>
      </c>
      <c r="L32" s="54">
        <v>0</v>
      </c>
      <c r="M32" s="54">
        <v>1</v>
      </c>
      <c r="N32" s="54">
        <v>0</v>
      </c>
      <c r="O32" s="54">
        <v>0</v>
      </c>
      <c r="P32" s="54">
        <v>1</v>
      </c>
      <c r="Q32" s="54">
        <v>0</v>
      </c>
      <c r="R32" s="54">
        <v>0</v>
      </c>
      <c r="S32" s="54">
        <v>0</v>
      </c>
      <c r="T32" s="54">
        <v>1</v>
      </c>
      <c r="U32" s="54">
        <v>0</v>
      </c>
      <c r="V32" s="54">
        <v>0</v>
      </c>
      <c r="W32" s="54"/>
      <c r="X32" s="56" t="s">
        <v>260</v>
      </c>
      <c r="Y32" s="55"/>
      <c r="Z32" s="60"/>
      <c r="AA32" s="54">
        <v>1</v>
      </c>
      <c r="AB32" s="61"/>
      <c r="AC32" s="61"/>
    </row>
    <row r="33" spans="1:29" s="59" customFormat="1" ht="104.25" customHeight="1" x14ac:dyDescent="0.35">
      <c r="A33" s="32">
        <v>23</v>
      </c>
      <c r="B33" s="54" t="s">
        <v>53</v>
      </c>
      <c r="C33" s="54" t="s">
        <v>133</v>
      </c>
      <c r="D33" s="56" t="s">
        <v>205</v>
      </c>
      <c r="E33" s="56">
        <v>0.38</v>
      </c>
      <c r="F33" s="56" t="s">
        <v>261</v>
      </c>
      <c r="G33" s="56" t="s">
        <v>262</v>
      </c>
      <c r="H33" s="56" t="s">
        <v>36</v>
      </c>
      <c r="I33" s="56">
        <v>2.0299999999999998</v>
      </c>
      <c r="J33" s="56" t="s">
        <v>223</v>
      </c>
      <c r="K33" s="54">
        <v>0</v>
      </c>
      <c r="L33" s="54">
        <v>0</v>
      </c>
      <c r="M33" s="54">
        <v>1</v>
      </c>
      <c r="N33" s="54">
        <v>0</v>
      </c>
      <c r="O33" s="54">
        <v>0</v>
      </c>
      <c r="P33" s="54">
        <v>1</v>
      </c>
      <c r="Q33" s="54">
        <v>0</v>
      </c>
      <c r="R33" s="54">
        <v>0</v>
      </c>
      <c r="S33" s="54">
        <v>0</v>
      </c>
      <c r="T33" s="54">
        <v>1</v>
      </c>
      <c r="U33" s="54">
        <v>0</v>
      </c>
      <c r="V33" s="54">
        <v>0</v>
      </c>
      <c r="W33" s="54"/>
      <c r="X33" s="56" t="s">
        <v>263</v>
      </c>
      <c r="Y33" s="55"/>
      <c r="Z33" s="60"/>
      <c r="AA33" s="54">
        <v>1</v>
      </c>
      <c r="AB33" s="61"/>
      <c r="AC33" s="61"/>
    </row>
    <row r="34" spans="1:29" s="59" customFormat="1" ht="43.5" x14ac:dyDescent="0.35">
      <c r="A34" s="32">
        <v>24</v>
      </c>
      <c r="B34" s="54" t="s">
        <v>53</v>
      </c>
      <c r="C34" s="55" t="s">
        <v>54</v>
      </c>
      <c r="D34" s="62" t="s">
        <v>147</v>
      </c>
      <c r="E34" s="62" t="s">
        <v>264</v>
      </c>
      <c r="F34" s="56" t="s">
        <v>265</v>
      </c>
      <c r="G34" s="56" t="s">
        <v>266</v>
      </c>
      <c r="H34" s="55" t="s">
        <v>36</v>
      </c>
      <c r="I34" s="55">
        <v>1.25</v>
      </c>
      <c r="J34" s="62" t="s">
        <v>267</v>
      </c>
      <c r="K34" s="55">
        <v>0</v>
      </c>
      <c r="L34" s="55">
        <v>0</v>
      </c>
      <c r="M34" s="55">
        <v>83</v>
      </c>
      <c r="N34" s="55">
        <v>0</v>
      </c>
      <c r="O34" s="55">
        <v>0</v>
      </c>
      <c r="P34" s="55">
        <v>83</v>
      </c>
      <c r="Q34" s="55">
        <v>0</v>
      </c>
      <c r="R34" s="55">
        <v>0</v>
      </c>
      <c r="S34" s="55">
        <v>0</v>
      </c>
      <c r="T34" s="55">
        <v>83</v>
      </c>
      <c r="U34" s="55">
        <v>0</v>
      </c>
      <c r="V34" s="55">
        <v>0</v>
      </c>
      <c r="W34" s="55"/>
      <c r="X34" s="56" t="s">
        <v>268</v>
      </c>
      <c r="Y34" s="55"/>
      <c r="Z34" s="55"/>
      <c r="AA34" s="55">
        <v>1</v>
      </c>
      <c r="AB34" s="58"/>
      <c r="AC34" s="58"/>
    </row>
    <row r="35" spans="1:29" s="59" customFormat="1" ht="104.25" customHeight="1" x14ac:dyDescent="0.35">
      <c r="A35" s="32">
        <v>25</v>
      </c>
      <c r="B35" s="54" t="s">
        <v>53</v>
      </c>
      <c r="C35" s="54" t="s">
        <v>133</v>
      </c>
      <c r="D35" s="56" t="s">
        <v>205</v>
      </c>
      <c r="E35" s="56">
        <v>0.38</v>
      </c>
      <c r="F35" s="56" t="s">
        <v>269</v>
      </c>
      <c r="G35" s="56" t="s">
        <v>270</v>
      </c>
      <c r="H35" s="56" t="s">
        <v>36</v>
      </c>
      <c r="I35" s="56">
        <v>3.6</v>
      </c>
      <c r="J35" s="56" t="s">
        <v>271</v>
      </c>
      <c r="K35" s="54">
        <v>0</v>
      </c>
      <c r="L35" s="54">
        <v>0</v>
      </c>
      <c r="M35" s="54">
        <v>1</v>
      </c>
      <c r="N35" s="54">
        <v>0</v>
      </c>
      <c r="O35" s="54">
        <v>0</v>
      </c>
      <c r="P35" s="54">
        <v>1</v>
      </c>
      <c r="Q35" s="54">
        <v>0</v>
      </c>
      <c r="R35" s="54">
        <v>0</v>
      </c>
      <c r="S35" s="54">
        <v>0</v>
      </c>
      <c r="T35" s="54">
        <v>1</v>
      </c>
      <c r="U35" s="54">
        <v>0</v>
      </c>
      <c r="V35" s="54">
        <v>0</v>
      </c>
      <c r="W35" s="54"/>
      <c r="X35" s="56" t="s">
        <v>272</v>
      </c>
      <c r="Y35" s="55"/>
      <c r="Z35" s="60"/>
      <c r="AA35" s="54">
        <v>1</v>
      </c>
      <c r="AB35" s="61"/>
      <c r="AC35" s="61"/>
    </row>
    <row r="36" spans="1:29" s="59" customFormat="1" ht="104.25" customHeight="1" x14ac:dyDescent="0.35">
      <c r="A36" s="32">
        <v>26</v>
      </c>
      <c r="B36" s="54" t="s">
        <v>53</v>
      </c>
      <c r="C36" s="54" t="s">
        <v>133</v>
      </c>
      <c r="D36" s="56" t="s">
        <v>205</v>
      </c>
      <c r="E36" s="56">
        <v>0.38</v>
      </c>
      <c r="F36" s="56" t="s">
        <v>273</v>
      </c>
      <c r="G36" s="56" t="s">
        <v>274</v>
      </c>
      <c r="H36" s="56" t="s">
        <v>36</v>
      </c>
      <c r="I36" s="56">
        <v>3.25</v>
      </c>
      <c r="J36" s="56" t="s">
        <v>271</v>
      </c>
      <c r="K36" s="54">
        <v>0</v>
      </c>
      <c r="L36" s="54">
        <v>0</v>
      </c>
      <c r="M36" s="54">
        <v>1</v>
      </c>
      <c r="N36" s="54">
        <v>0</v>
      </c>
      <c r="O36" s="54">
        <v>0</v>
      </c>
      <c r="P36" s="54">
        <v>1</v>
      </c>
      <c r="Q36" s="54">
        <v>0</v>
      </c>
      <c r="R36" s="54">
        <v>0</v>
      </c>
      <c r="S36" s="54">
        <v>0</v>
      </c>
      <c r="T36" s="54">
        <v>1</v>
      </c>
      <c r="U36" s="54">
        <v>0</v>
      </c>
      <c r="V36" s="54">
        <v>0</v>
      </c>
      <c r="W36" s="54"/>
      <c r="X36" s="56" t="s">
        <v>275</v>
      </c>
      <c r="Y36" s="55"/>
      <c r="Z36" s="60"/>
      <c r="AA36" s="54">
        <v>1</v>
      </c>
      <c r="AB36" s="61"/>
      <c r="AC36" s="61"/>
    </row>
    <row r="37" spans="1:29" s="59" customFormat="1" ht="104.25" customHeight="1" x14ac:dyDescent="0.35">
      <c r="A37" s="32">
        <v>27</v>
      </c>
      <c r="B37" s="54" t="s">
        <v>53</v>
      </c>
      <c r="C37" s="54" t="s">
        <v>133</v>
      </c>
      <c r="D37" s="56" t="s">
        <v>213</v>
      </c>
      <c r="E37" s="56">
        <v>0.38</v>
      </c>
      <c r="F37" s="56" t="s">
        <v>276</v>
      </c>
      <c r="G37" s="56" t="s">
        <v>277</v>
      </c>
      <c r="H37" s="56" t="s">
        <v>36</v>
      </c>
      <c r="I37" s="56">
        <v>7.266</v>
      </c>
      <c r="J37" s="56" t="s">
        <v>216</v>
      </c>
      <c r="K37" s="54">
        <v>0</v>
      </c>
      <c r="L37" s="54">
        <v>0</v>
      </c>
      <c r="M37" s="54">
        <v>70</v>
      </c>
      <c r="N37" s="54">
        <v>0</v>
      </c>
      <c r="O37" s="54">
        <v>0</v>
      </c>
      <c r="P37" s="54">
        <v>70</v>
      </c>
      <c r="Q37" s="54">
        <v>0</v>
      </c>
      <c r="R37" s="54">
        <v>0</v>
      </c>
      <c r="S37" s="54">
        <v>0</v>
      </c>
      <c r="T37" s="54">
        <v>70</v>
      </c>
      <c r="U37" s="54">
        <v>0</v>
      </c>
      <c r="V37" s="54">
        <v>0</v>
      </c>
      <c r="W37" s="54"/>
      <c r="X37" s="56" t="s">
        <v>278</v>
      </c>
      <c r="Y37" s="55"/>
      <c r="Z37" s="60"/>
      <c r="AA37" s="54">
        <v>1</v>
      </c>
      <c r="AB37" s="61"/>
      <c r="AC37" s="61"/>
    </row>
    <row r="38" spans="1:29" s="59" customFormat="1" ht="104.25" customHeight="1" x14ac:dyDescent="0.35">
      <c r="A38" s="32">
        <v>28</v>
      </c>
      <c r="B38" s="54" t="s">
        <v>53</v>
      </c>
      <c r="C38" s="54" t="s">
        <v>133</v>
      </c>
      <c r="D38" s="56" t="s">
        <v>195</v>
      </c>
      <c r="E38" s="56" t="s">
        <v>161</v>
      </c>
      <c r="F38" s="56" t="s">
        <v>279</v>
      </c>
      <c r="G38" s="56" t="s">
        <v>280</v>
      </c>
      <c r="H38" s="56" t="s">
        <v>36</v>
      </c>
      <c r="I38" s="56">
        <v>6.4</v>
      </c>
      <c r="J38" s="56" t="s">
        <v>198</v>
      </c>
      <c r="K38" s="54">
        <v>0</v>
      </c>
      <c r="L38" s="54">
        <v>0</v>
      </c>
      <c r="M38" s="54">
        <v>2</v>
      </c>
      <c r="N38" s="54">
        <v>0</v>
      </c>
      <c r="O38" s="54">
        <v>0</v>
      </c>
      <c r="P38" s="54">
        <v>1</v>
      </c>
      <c r="Q38" s="54">
        <v>0</v>
      </c>
      <c r="R38" s="54">
        <v>0</v>
      </c>
      <c r="S38" s="54">
        <v>0</v>
      </c>
      <c r="T38" s="54">
        <v>1</v>
      </c>
      <c r="U38" s="54">
        <v>1</v>
      </c>
      <c r="V38" s="54">
        <v>0</v>
      </c>
      <c r="W38" s="54" t="s">
        <v>170</v>
      </c>
      <c r="X38" s="56" t="s">
        <v>281</v>
      </c>
      <c r="Y38" s="55"/>
      <c r="Z38" s="55"/>
      <c r="AA38" s="54">
        <v>1</v>
      </c>
      <c r="AB38" s="61"/>
      <c r="AC38" s="61"/>
    </row>
    <row r="39" spans="1:29" s="59" customFormat="1" ht="104.25" customHeight="1" x14ac:dyDescent="0.35">
      <c r="A39" s="32">
        <v>29</v>
      </c>
      <c r="B39" s="54" t="s">
        <v>53</v>
      </c>
      <c r="C39" s="54" t="s">
        <v>133</v>
      </c>
      <c r="D39" s="56" t="s">
        <v>282</v>
      </c>
      <c r="E39" s="56">
        <v>0.38</v>
      </c>
      <c r="F39" s="56" t="s">
        <v>283</v>
      </c>
      <c r="G39" s="56" t="s">
        <v>284</v>
      </c>
      <c r="H39" s="56" t="s">
        <v>35</v>
      </c>
      <c r="I39" s="56">
        <v>1.5329999999999999</v>
      </c>
      <c r="J39" s="56" t="s">
        <v>285</v>
      </c>
      <c r="K39" s="54">
        <v>0</v>
      </c>
      <c r="L39" s="54">
        <v>0</v>
      </c>
      <c r="M39" s="54">
        <v>65</v>
      </c>
      <c r="N39" s="54">
        <v>0</v>
      </c>
      <c r="O39" s="54">
        <v>0</v>
      </c>
      <c r="P39" s="54">
        <v>65</v>
      </c>
      <c r="Q39" s="54">
        <v>0</v>
      </c>
      <c r="R39" s="54">
        <v>0</v>
      </c>
      <c r="S39" s="54">
        <v>0</v>
      </c>
      <c r="T39" s="54">
        <v>65</v>
      </c>
      <c r="U39" s="54">
        <v>0</v>
      </c>
      <c r="V39" s="54">
        <v>0</v>
      </c>
      <c r="W39" s="54"/>
      <c r="X39" s="56" t="s">
        <v>286</v>
      </c>
      <c r="Y39" s="57" t="s">
        <v>241</v>
      </c>
      <c r="Z39" s="60"/>
      <c r="AA39" s="54">
        <v>1</v>
      </c>
      <c r="AB39" s="61"/>
      <c r="AC39" s="61"/>
    </row>
    <row r="40" spans="1:29" s="59" customFormat="1" ht="43.5" x14ac:dyDescent="0.35">
      <c r="A40" s="32">
        <v>30</v>
      </c>
      <c r="B40" s="54" t="s">
        <v>53</v>
      </c>
      <c r="C40" s="55" t="s">
        <v>54</v>
      </c>
      <c r="D40" s="62" t="s">
        <v>287</v>
      </c>
      <c r="E40" s="62" t="s">
        <v>264</v>
      </c>
      <c r="F40" s="56" t="s">
        <v>288</v>
      </c>
      <c r="G40" s="56" t="s">
        <v>289</v>
      </c>
      <c r="H40" s="62" t="s">
        <v>36</v>
      </c>
      <c r="I40" s="55">
        <v>2.6160000000000001</v>
      </c>
      <c r="J40" s="62" t="s">
        <v>290</v>
      </c>
      <c r="K40" s="55">
        <v>0</v>
      </c>
      <c r="L40" s="55">
        <v>0</v>
      </c>
      <c r="M40" s="55">
        <v>56</v>
      </c>
      <c r="N40" s="55">
        <v>0</v>
      </c>
      <c r="O40" s="55">
        <v>0</v>
      </c>
      <c r="P40" s="55">
        <v>56</v>
      </c>
      <c r="Q40" s="55">
        <v>0</v>
      </c>
      <c r="R40" s="55">
        <v>0</v>
      </c>
      <c r="S40" s="55">
        <v>0</v>
      </c>
      <c r="T40" s="55">
        <v>56</v>
      </c>
      <c r="U40" s="55">
        <v>0</v>
      </c>
      <c r="V40" s="55">
        <v>0</v>
      </c>
      <c r="W40" s="55"/>
      <c r="X40" s="56" t="s">
        <v>291</v>
      </c>
      <c r="Y40" s="55"/>
      <c r="Z40" s="55"/>
      <c r="AA40" s="55">
        <v>1</v>
      </c>
      <c r="AB40" s="58"/>
      <c r="AC40" s="58"/>
    </row>
    <row r="41" spans="1:29" s="59" customFormat="1" ht="104.25" customHeight="1" x14ac:dyDescent="0.35">
      <c r="A41" s="32">
        <v>31</v>
      </c>
      <c r="B41" s="54" t="s">
        <v>53</v>
      </c>
      <c r="C41" s="54" t="s">
        <v>133</v>
      </c>
      <c r="D41" s="56" t="s">
        <v>292</v>
      </c>
      <c r="E41" s="56">
        <v>0.38</v>
      </c>
      <c r="F41" s="56" t="s">
        <v>293</v>
      </c>
      <c r="G41" s="56" t="s">
        <v>294</v>
      </c>
      <c r="H41" s="56" t="s">
        <v>36</v>
      </c>
      <c r="I41" s="56">
        <v>0.56599999999999995</v>
      </c>
      <c r="J41" s="56" t="s">
        <v>295</v>
      </c>
      <c r="K41" s="54">
        <v>0</v>
      </c>
      <c r="L41" s="54">
        <v>0</v>
      </c>
      <c r="M41" s="54">
        <v>1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1</v>
      </c>
      <c r="V41" s="54">
        <v>0</v>
      </c>
      <c r="W41" s="54" t="s">
        <v>170</v>
      </c>
      <c r="X41" s="56" t="s">
        <v>296</v>
      </c>
      <c r="Y41" s="55"/>
      <c r="Z41" s="60"/>
      <c r="AA41" s="54">
        <v>1</v>
      </c>
      <c r="AB41" s="61"/>
      <c r="AC41" s="61"/>
    </row>
    <row r="42" spans="1:29" s="53" customFormat="1" ht="14" x14ac:dyDescent="0.35"/>
    <row r="43" spans="1:29" s="53" customFormat="1" ht="14" x14ac:dyDescent="0.35"/>
    <row r="44" spans="1:29" s="53" customFormat="1" ht="14" x14ac:dyDescent="0.35"/>
    <row r="45" spans="1:29" s="53" customFormat="1" ht="14" x14ac:dyDescent="0.35"/>
    <row r="46" spans="1:29" s="53" customFormat="1" ht="14" x14ac:dyDescent="0.35"/>
    <row r="47" spans="1:29" s="53" customFormat="1" ht="14" x14ac:dyDescent="0.35"/>
    <row r="48" spans="1:29" s="53" customFormat="1" ht="14" x14ac:dyDescent="0.35"/>
    <row r="49" s="53" customFormat="1" ht="14" x14ac:dyDescent="0.35"/>
    <row r="50" s="53" customFormat="1" ht="14" x14ac:dyDescent="0.35"/>
    <row r="51" s="53" customFormat="1" ht="14" x14ac:dyDescent="0.35"/>
    <row r="52" s="53" customFormat="1" ht="14" x14ac:dyDescent="0.35"/>
    <row r="53" s="53" customFormat="1" ht="14" x14ac:dyDescent="0.35"/>
    <row r="54" s="53" customFormat="1" ht="14" x14ac:dyDescent="0.35"/>
    <row r="55" s="53" customFormat="1" ht="14" x14ac:dyDescent="0.35"/>
    <row r="56" s="53" customFormat="1" ht="14" x14ac:dyDescent="0.35"/>
    <row r="57" s="53" customFormat="1" ht="14" x14ac:dyDescent="0.35"/>
    <row r="58" s="53" customFormat="1" ht="14" x14ac:dyDescent="0.35"/>
    <row r="59" s="53" customFormat="1" ht="14" x14ac:dyDescent="0.35"/>
    <row r="60" s="53" customFormat="1" ht="14" x14ac:dyDescent="0.35"/>
    <row r="61" s="53" customFormat="1" ht="14" x14ac:dyDescent="0.35"/>
    <row r="62" s="53" customFormat="1" ht="14" x14ac:dyDescent="0.35"/>
    <row r="63" s="53" customFormat="1" ht="14" x14ac:dyDescent="0.35"/>
    <row r="64" s="53" customFormat="1" ht="14" x14ac:dyDescent="0.35"/>
    <row r="65" s="53" customFormat="1" ht="14" x14ac:dyDescent="0.35"/>
    <row r="66" s="53" customFormat="1" ht="14" x14ac:dyDescent="0.35"/>
    <row r="67" s="53" customFormat="1" ht="14" x14ac:dyDescent="0.35"/>
    <row r="68" s="53" customFormat="1" ht="14" x14ac:dyDescent="0.35"/>
    <row r="69" s="53" customFormat="1" ht="14" x14ac:dyDescent="0.35"/>
    <row r="70" s="53" customFormat="1" ht="14" x14ac:dyDescent="0.35"/>
    <row r="71" s="53" customFormat="1" ht="14" x14ac:dyDescent="0.35"/>
    <row r="72" s="53" customFormat="1" ht="14" x14ac:dyDescent="0.35"/>
    <row r="73" s="53" customFormat="1" ht="14" x14ac:dyDescent="0.35"/>
    <row r="74" s="53" customFormat="1" ht="14" x14ac:dyDescent="0.35"/>
    <row r="75" s="53" customFormat="1" ht="14" x14ac:dyDescent="0.35"/>
    <row r="76" s="53" customFormat="1" ht="14" x14ac:dyDescent="0.35"/>
    <row r="77" s="53" customFormat="1" ht="14" x14ac:dyDescent="0.35"/>
    <row r="78" s="53" customFormat="1" ht="14" x14ac:dyDescent="0.35"/>
    <row r="79" s="53" customFormat="1" ht="14" x14ac:dyDescent="0.35"/>
    <row r="80" s="53" customFormat="1" ht="14" x14ac:dyDescent="0.35"/>
    <row r="81" s="53" customFormat="1" ht="14" x14ac:dyDescent="0.35"/>
    <row r="82" s="53" customFormat="1" ht="14" x14ac:dyDescent="0.35"/>
    <row r="83" s="53" customFormat="1" ht="14" x14ac:dyDescent="0.35"/>
    <row r="84" s="53" customFormat="1" ht="14" x14ac:dyDescent="0.35"/>
    <row r="85" s="53" customFormat="1" ht="14" x14ac:dyDescent="0.35"/>
    <row r="86" s="53" customFormat="1" ht="14" x14ac:dyDescent="0.35"/>
    <row r="87" s="53" customFormat="1" ht="14" x14ac:dyDescent="0.35"/>
    <row r="88" s="53" customFormat="1" ht="14" x14ac:dyDescent="0.35"/>
    <row r="89" s="53" customFormat="1" ht="14" x14ac:dyDescent="0.35"/>
    <row r="90" s="53" customFormat="1" ht="14" x14ac:dyDescent="0.35"/>
    <row r="91" s="53" customFormat="1" ht="14" x14ac:dyDescent="0.35"/>
    <row r="92" s="53" customFormat="1" ht="14" x14ac:dyDescent="0.35"/>
    <row r="93" s="53" customFormat="1" ht="14" x14ac:dyDescent="0.35"/>
    <row r="94" s="53" customFormat="1" ht="14" x14ac:dyDescent="0.35"/>
    <row r="95" s="53" customFormat="1" ht="14" x14ac:dyDescent="0.35"/>
    <row r="96" s="53" customFormat="1" ht="14" x14ac:dyDescent="0.35"/>
    <row r="97" s="53" customFormat="1" ht="14" x14ac:dyDescent="0.35"/>
    <row r="98" s="53" customFormat="1" ht="14" x14ac:dyDescent="0.35"/>
    <row r="99" s="53" customFormat="1" ht="14" x14ac:dyDescent="0.35"/>
    <row r="100" s="53" customFormat="1" ht="14" x14ac:dyDescent="0.35"/>
    <row r="101" s="53" customFormat="1" ht="14" x14ac:dyDescent="0.35"/>
    <row r="102" s="53" customFormat="1" ht="14" x14ac:dyDescent="0.35"/>
    <row r="103" s="53" customFormat="1" ht="14" x14ac:dyDescent="0.35"/>
    <row r="104" s="53" customFormat="1" ht="14" x14ac:dyDescent="0.35"/>
    <row r="105" s="53" customFormat="1" ht="14" x14ac:dyDescent="0.35"/>
    <row r="106" s="53" customFormat="1" ht="14" x14ac:dyDescent="0.35"/>
    <row r="107" s="53" customFormat="1" ht="14" x14ac:dyDescent="0.35"/>
    <row r="108" s="53" customFormat="1" ht="14" x14ac:dyDescent="0.35"/>
    <row r="109" s="53" customFormat="1" ht="14" x14ac:dyDescent="0.35"/>
    <row r="110" s="53" customFormat="1" ht="14" x14ac:dyDescent="0.35"/>
    <row r="111" s="53" customFormat="1" ht="14" x14ac:dyDescent="0.35"/>
    <row r="112" s="53" customFormat="1" ht="14" x14ac:dyDescent="0.35"/>
    <row r="113" s="53" customFormat="1" ht="14" x14ac:dyDescent="0.35"/>
    <row r="114" s="53" customFormat="1" ht="14" x14ac:dyDescent="0.35"/>
    <row r="115" s="53" customFormat="1" ht="14" x14ac:dyDescent="0.35"/>
    <row r="116" s="53" customFormat="1" ht="14" x14ac:dyDescent="0.35"/>
    <row r="117" s="53" customFormat="1" ht="14" x14ac:dyDescent="0.35"/>
    <row r="118" s="53" customFormat="1" ht="14" x14ac:dyDescent="0.35"/>
    <row r="119" s="53" customFormat="1" ht="14" x14ac:dyDescent="0.35"/>
    <row r="120" s="53" customFormat="1" ht="14" x14ac:dyDescent="0.35"/>
    <row r="121" s="53" customFormat="1" ht="14" x14ac:dyDescent="0.35"/>
    <row r="122" s="53" customFormat="1" ht="14" x14ac:dyDescent="0.35"/>
    <row r="123" s="53" customFormat="1" ht="14" x14ac:dyDescent="0.35"/>
    <row r="124" s="53" customFormat="1" ht="14" x14ac:dyDescent="0.35"/>
    <row r="125" s="53" customFormat="1" ht="14" x14ac:dyDescent="0.35"/>
    <row r="126" s="53" customFormat="1" ht="14" x14ac:dyDescent="0.35"/>
    <row r="127" s="53" customFormat="1" ht="14" x14ac:dyDescent="0.35"/>
    <row r="128" s="53" customFormat="1" ht="14" x14ac:dyDescent="0.35"/>
    <row r="129" s="53" customFormat="1" ht="14" x14ac:dyDescent="0.35"/>
    <row r="130" s="53" customFormat="1" ht="14" x14ac:dyDescent="0.35"/>
    <row r="131" s="53" customFormat="1" ht="14" x14ac:dyDescent="0.35"/>
    <row r="132" s="53" customFormat="1" ht="14" x14ac:dyDescent="0.35"/>
    <row r="133" s="53" customFormat="1" ht="14" x14ac:dyDescent="0.35"/>
    <row r="134" s="53" customFormat="1" ht="14" x14ac:dyDescent="0.35"/>
    <row r="135" s="53" customFormat="1" ht="14" x14ac:dyDescent="0.35"/>
    <row r="136" s="53" customFormat="1" ht="14" x14ac:dyDescent="0.35"/>
    <row r="137" s="53" customFormat="1" ht="14" x14ac:dyDescent="0.35"/>
    <row r="138" s="53" customFormat="1" ht="14" x14ac:dyDescent="0.35"/>
    <row r="139" s="53" customFormat="1" ht="14" x14ac:dyDescent="0.35"/>
    <row r="140" s="53" customFormat="1" ht="14" x14ac:dyDescent="0.35"/>
    <row r="141" s="53" customFormat="1" ht="14" x14ac:dyDescent="0.35"/>
    <row r="142" s="53" customFormat="1" ht="14" x14ac:dyDescent="0.35"/>
    <row r="143" s="53" customFormat="1" ht="14" x14ac:dyDescent="0.35"/>
    <row r="144" s="53" customFormat="1" ht="14" x14ac:dyDescent="0.35"/>
    <row r="145" s="53" customFormat="1" ht="14" x14ac:dyDescent="0.35"/>
    <row r="146" s="53" customFormat="1" ht="14" x14ac:dyDescent="0.35"/>
    <row r="147" s="53" customFormat="1" ht="14" x14ac:dyDescent="0.35"/>
    <row r="148" s="53" customFormat="1" ht="14" x14ac:dyDescent="0.35"/>
    <row r="149" s="53" customFormat="1" ht="14" x14ac:dyDescent="0.35"/>
    <row r="150" s="53" customFormat="1" ht="14" x14ac:dyDescent="0.35"/>
    <row r="151" s="53" customFormat="1" ht="14" x14ac:dyDescent="0.35"/>
    <row r="152" s="53" customFormat="1" ht="14" x14ac:dyDescent="0.35"/>
    <row r="153" s="53" customFormat="1" ht="14" x14ac:dyDescent="0.35"/>
    <row r="154" s="53" customFormat="1" ht="14" x14ac:dyDescent="0.35"/>
    <row r="155" s="53" customFormat="1" ht="14" x14ac:dyDescent="0.35"/>
    <row r="156" s="53" customFormat="1" ht="14" x14ac:dyDescent="0.35"/>
    <row r="157" s="53" customFormat="1" ht="14" x14ac:dyDescent="0.35"/>
    <row r="158" s="53" customFormat="1" ht="14" x14ac:dyDescent="0.35"/>
    <row r="159" s="53" customFormat="1" ht="14" x14ac:dyDescent="0.35"/>
    <row r="160" s="53" customFormat="1" ht="14" x14ac:dyDescent="0.35"/>
    <row r="161" s="53" customFormat="1" ht="14" x14ac:dyDescent="0.35"/>
    <row r="162" s="53" customFormat="1" ht="14" x14ac:dyDescent="0.35"/>
    <row r="163" s="53" customFormat="1" ht="14" x14ac:dyDescent="0.35"/>
    <row r="164" s="53" customFormat="1" ht="14" x14ac:dyDescent="0.35"/>
    <row r="165" s="53" customFormat="1" ht="14" x14ac:dyDescent="0.35"/>
    <row r="166" s="53" customFormat="1" ht="14" x14ac:dyDescent="0.35"/>
    <row r="167" s="53" customFormat="1" ht="14" x14ac:dyDescent="0.35"/>
    <row r="168" s="53" customFormat="1" ht="14" x14ac:dyDescent="0.35"/>
    <row r="169" s="53" customFormat="1" ht="14" x14ac:dyDescent="0.35"/>
    <row r="170" s="53" customFormat="1" ht="14" x14ac:dyDescent="0.35"/>
    <row r="171" s="53" customFormat="1" ht="14" x14ac:dyDescent="0.35"/>
    <row r="172" s="53" customFormat="1" ht="14" x14ac:dyDescent="0.35"/>
    <row r="173" s="53" customFormat="1" ht="14" x14ac:dyDescent="0.35"/>
    <row r="174" s="53" customFormat="1" ht="14" x14ac:dyDescent="0.35"/>
    <row r="175" s="53" customFormat="1" ht="14" x14ac:dyDescent="0.35"/>
    <row r="176" s="53" customFormat="1" ht="14" x14ac:dyDescent="0.35"/>
    <row r="177" s="53" customFormat="1" ht="14" x14ac:dyDescent="0.35"/>
    <row r="178" s="53" customFormat="1" ht="14" x14ac:dyDescent="0.35"/>
    <row r="179" s="53" customFormat="1" ht="14" x14ac:dyDescent="0.35"/>
    <row r="180" s="53" customFormat="1" ht="14" x14ac:dyDescent="0.35"/>
    <row r="181" s="53" customFormat="1" ht="14" x14ac:dyDescent="0.35"/>
    <row r="182" s="53" customFormat="1" ht="14" x14ac:dyDescent="0.35"/>
    <row r="183" s="53" customFormat="1" ht="14" x14ac:dyDescent="0.35"/>
    <row r="184" s="53" customFormat="1" ht="14" x14ac:dyDescent="0.35"/>
    <row r="185" s="53" customFormat="1" ht="14" x14ac:dyDescent="0.35"/>
    <row r="186" s="53" customFormat="1" ht="14" x14ac:dyDescent="0.35"/>
    <row r="187" s="53" customFormat="1" ht="14" x14ac:dyDescent="0.35"/>
    <row r="188" s="53" customFormat="1" ht="14" x14ac:dyDescent="0.35"/>
    <row r="189" s="53" customFormat="1" ht="14" x14ac:dyDescent="0.35"/>
    <row r="190" s="53" customFormat="1" ht="14" x14ac:dyDescent="0.35"/>
    <row r="191" s="53" customFormat="1" ht="14" x14ac:dyDescent="0.35"/>
    <row r="192" s="53" customFormat="1" ht="14" x14ac:dyDescent="0.35"/>
    <row r="193" s="53" customFormat="1" ht="14" x14ac:dyDescent="0.35"/>
    <row r="194" s="53" customFormat="1" ht="14" x14ac:dyDescent="0.35"/>
    <row r="195" s="53" customFormat="1" ht="14" x14ac:dyDescent="0.35"/>
    <row r="196" s="53" customFormat="1" ht="14" x14ac:dyDescent="0.35"/>
    <row r="197" s="53" customFormat="1" ht="14" x14ac:dyDescent="0.35"/>
    <row r="198" s="53" customFormat="1" ht="14" x14ac:dyDescent="0.35"/>
    <row r="199" s="53" customFormat="1" ht="14" x14ac:dyDescent="0.35"/>
    <row r="200" s="53" customFormat="1" ht="14" x14ac:dyDescent="0.35"/>
    <row r="201" s="53" customFormat="1" ht="14" x14ac:dyDescent="0.35"/>
    <row r="202" s="53" customFormat="1" ht="14" x14ac:dyDescent="0.35"/>
    <row r="203" s="53" customFormat="1" ht="14" x14ac:dyDescent="0.35"/>
    <row r="204" s="53" customFormat="1" ht="14" x14ac:dyDescent="0.35"/>
    <row r="205" s="53" customFormat="1" ht="14" x14ac:dyDescent="0.35"/>
    <row r="206" s="53" customFormat="1" ht="14" x14ac:dyDescent="0.35"/>
    <row r="207" s="53" customFormat="1" ht="14" x14ac:dyDescent="0.35"/>
    <row r="208" s="53" customFormat="1" ht="14" x14ac:dyDescent="0.35"/>
    <row r="209" s="53" customFormat="1" ht="14" x14ac:dyDescent="0.35"/>
    <row r="210" s="53" customFormat="1" ht="14" x14ac:dyDescent="0.35"/>
    <row r="211" s="53" customFormat="1" ht="14" x14ac:dyDescent="0.35"/>
    <row r="212" s="53" customFormat="1" ht="14" x14ac:dyDescent="0.35"/>
    <row r="213" s="53" customFormat="1" ht="14" x14ac:dyDescent="0.35"/>
    <row r="214" s="53" customFormat="1" ht="14" x14ac:dyDescent="0.35"/>
    <row r="215" s="53" customFormat="1" ht="14" x14ac:dyDescent="0.35"/>
    <row r="216" s="53" customFormat="1" ht="14" x14ac:dyDescent="0.35"/>
    <row r="217" s="53" customFormat="1" ht="14" x14ac:dyDescent="0.35"/>
    <row r="218" s="53" customFormat="1" ht="14" x14ac:dyDescent="0.35"/>
    <row r="219" s="53" customFormat="1" ht="14" x14ac:dyDescent="0.35"/>
    <row r="220" s="53" customFormat="1" ht="14" x14ac:dyDescent="0.35"/>
    <row r="221" s="53" customFormat="1" ht="14" x14ac:dyDescent="0.35"/>
    <row r="222" s="53" customFormat="1" ht="14" x14ac:dyDescent="0.35"/>
    <row r="223" s="53" customFormat="1" ht="14" x14ac:dyDescent="0.35"/>
    <row r="224" s="53" customFormat="1" ht="14" x14ac:dyDescent="0.35"/>
    <row r="225" s="53" customFormat="1" ht="14" x14ac:dyDescent="0.35"/>
    <row r="226" s="53" customFormat="1" ht="14" x14ac:dyDescent="0.35"/>
    <row r="227" s="53" customFormat="1" ht="14" x14ac:dyDescent="0.35"/>
    <row r="228" s="53" customFormat="1" ht="14" x14ac:dyDescent="0.35"/>
    <row r="229" s="53" customFormat="1" ht="14" x14ac:dyDescent="0.35"/>
    <row r="230" s="53" customFormat="1" ht="14" x14ac:dyDescent="0.35"/>
    <row r="231" s="53" customFormat="1" ht="14" x14ac:dyDescent="0.35"/>
    <row r="232" s="53" customFormat="1" ht="14" x14ac:dyDescent="0.35"/>
    <row r="233" s="53" customFormat="1" ht="14" x14ac:dyDescent="0.35"/>
    <row r="234" s="53" customFormat="1" ht="14" x14ac:dyDescent="0.35"/>
    <row r="235" s="53" customFormat="1" ht="14" x14ac:dyDescent="0.35"/>
    <row r="236" s="53" customFormat="1" ht="14" x14ac:dyDescent="0.35"/>
    <row r="237" s="53" customFormat="1" ht="14" x14ac:dyDescent="0.35"/>
    <row r="238" s="53" customFormat="1" ht="14" x14ac:dyDescent="0.35"/>
    <row r="239" s="53" customFormat="1" ht="14" x14ac:dyDescent="0.35"/>
    <row r="240" s="53" customFormat="1" ht="14" x14ac:dyDescent="0.35"/>
    <row r="241" s="53" customFormat="1" ht="14" x14ac:dyDescent="0.35"/>
    <row r="242" s="53" customFormat="1" ht="14" x14ac:dyDescent="0.35"/>
    <row r="243" s="53" customFormat="1" ht="14" x14ac:dyDescent="0.35"/>
    <row r="244" s="53" customFormat="1" ht="14" x14ac:dyDescent="0.35"/>
    <row r="245" s="53" customFormat="1" ht="14" x14ac:dyDescent="0.35"/>
    <row r="246" s="53" customFormat="1" ht="14" x14ac:dyDescent="0.35"/>
    <row r="247" s="53" customFormat="1" ht="14" x14ac:dyDescent="0.35"/>
    <row r="248" s="53" customFormat="1" ht="14" x14ac:dyDescent="0.35"/>
    <row r="249" s="53" customFormat="1" ht="14" x14ac:dyDescent="0.35"/>
    <row r="250" s="53" customFormat="1" ht="14" x14ac:dyDescent="0.35"/>
    <row r="251" s="53" customFormat="1" ht="14" x14ac:dyDescent="0.35"/>
    <row r="252" s="53" customFormat="1" ht="14" x14ac:dyDescent="0.35"/>
    <row r="253" s="53" customFormat="1" ht="14" x14ac:dyDescent="0.35"/>
    <row r="254" s="53" customFormat="1" ht="14" x14ac:dyDescent="0.35"/>
    <row r="255" s="53" customFormat="1" ht="14" x14ac:dyDescent="0.35"/>
    <row r="256" s="53" customFormat="1" ht="14" x14ac:dyDescent="0.35"/>
    <row r="257" s="53" customFormat="1" ht="14" x14ac:dyDescent="0.35"/>
    <row r="258" s="53" customFormat="1" ht="14" x14ac:dyDescent="0.35"/>
    <row r="259" s="53" customFormat="1" ht="14" x14ac:dyDescent="0.35"/>
    <row r="260" s="53" customFormat="1" ht="14" x14ac:dyDescent="0.35"/>
    <row r="261" s="53" customFormat="1" ht="14" x14ac:dyDescent="0.35"/>
    <row r="262" s="53" customFormat="1" ht="14" x14ac:dyDescent="0.35"/>
    <row r="263" s="53" customFormat="1" ht="14" x14ac:dyDescent="0.35"/>
    <row r="264" s="53" customFormat="1" ht="14" x14ac:dyDescent="0.35"/>
    <row r="265" s="53" customFormat="1" ht="14" x14ac:dyDescent="0.35"/>
    <row r="266" s="53" customFormat="1" ht="14" x14ac:dyDescent="0.35"/>
    <row r="267" s="53" customFormat="1" ht="14" x14ac:dyDescent="0.35"/>
    <row r="268" s="53" customFormat="1" ht="14" x14ac:dyDescent="0.35"/>
    <row r="269" s="53" customFormat="1" ht="14" x14ac:dyDescent="0.35"/>
    <row r="270" s="53" customFormat="1" ht="14" x14ac:dyDescent="0.35"/>
    <row r="271" s="53" customFormat="1" ht="14" x14ac:dyDescent="0.35"/>
    <row r="272" s="53" customFormat="1" ht="14" x14ac:dyDescent="0.35"/>
    <row r="273" s="53" customFormat="1" ht="14" x14ac:dyDescent="0.35"/>
    <row r="274" s="53" customFormat="1" ht="14" x14ac:dyDescent="0.35"/>
    <row r="275" s="53" customFormat="1" ht="14" x14ac:dyDescent="0.35"/>
    <row r="276" s="53" customFormat="1" ht="14" x14ac:dyDescent="0.35"/>
    <row r="277" s="53" customFormat="1" ht="14" x14ac:dyDescent="0.35"/>
    <row r="278" s="53" customFormat="1" ht="14" x14ac:dyDescent="0.35"/>
    <row r="279" s="53" customFormat="1" ht="14" x14ac:dyDescent="0.35"/>
    <row r="280" s="53" customFormat="1" ht="14" x14ac:dyDescent="0.35"/>
    <row r="281" s="53" customFormat="1" ht="14" x14ac:dyDescent="0.35"/>
    <row r="282" s="53" customFormat="1" ht="14" x14ac:dyDescent="0.35"/>
    <row r="283" s="53" customFormat="1" ht="14" x14ac:dyDescent="0.35"/>
    <row r="284" s="53" customFormat="1" ht="14" x14ac:dyDescent="0.35"/>
    <row r="285" s="53" customFormat="1" ht="14" x14ac:dyDescent="0.35"/>
    <row r="286" s="53" customFormat="1" ht="14" x14ac:dyDescent="0.35"/>
    <row r="287" s="53" customFormat="1" ht="14" x14ac:dyDescent="0.35"/>
    <row r="288" s="53" customFormat="1" ht="14" x14ac:dyDescent="0.35"/>
    <row r="289" s="53" customFormat="1" ht="14" x14ac:dyDescent="0.35"/>
    <row r="290" s="53" customFormat="1" ht="14" x14ac:dyDescent="0.35"/>
    <row r="291" s="53" customFormat="1" ht="14" x14ac:dyDescent="0.35"/>
    <row r="292" s="53" customFormat="1" ht="14" x14ac:dyDescent="0.35"/>
    <row r="293" s="53" customFormat="1" ht="14" x14ac:dyDescent="0.35"/>
    <row r="294" s="53" customFormat="1" ht="14" x14ac:dyDescent="0.35"/>
    <row r="295" s="53" customFormat="1" ht="14" x14ac:dyDescent="0.35"/>
    <row r="296" s="53" customFormat="1" ht="14" x14ac:dyDescent="0.35"/>
    <row r="297" s="53" customFormat="1" ht="14" x14ac:dyDescent="0.35"/>
    <row r="298" s="53" customFormat="1" ht="14" x14ac:dyDescent="0.35"/>
    <row r="299" s="53" customFormat="1" ht="14" x14ac:dyDescent="0.35"/>
    <row r="300" s="53" customFormat="1" ht="14" x14ac:dyDescent="0.35"/>
    <row r="301" s="53" customFormat="1" ht="14" x14ac:dyDescent="0.35"/>
    <row r="302" s="53" customFormat="1" ht="14" x14ac:dyDescent="0.35"/>
    <row r="303" s="53" customFormat="1" ht="14" x14ac:dyDescent="0.35"/>
    <row r="304" s="53" customFormat="1" ht="14" x14ac:dyDescent="0.35"/>
    <row r="305" s="53" customFormat="1" ht="14" x14ac:dyDescent="0.35"/>
    <row r="306" s="53" customFormat="1" ht="14" x14ac:dyDescent="0.35"/>
    <row r="307" s="53" customFormat="1" ht="14" x14ac:dyDescent="0.35"/>
    <row r="308" s="53" customFormat="1" ht="14" x14ac:dyDescent="0.35"/>
    <row r="309" s="53" customFormat="1" ht="14" x14ac:dyDescent="0.35"/>
    <row r="310" s="53" customFormat="1" ht="14" x14ac:dyDescent="0.35"/>
    <row r="311" s="53" customFormat="1" ht="14" x14ac:dyDescent="0.35"/>
    <row r="312" s="53" customFormat="1" ht="14" x14ac:dyDescent="0.35"/>
    <row r="313" s="53" customFormat="1" ht="14" x14ac:dyDescent="0.35"/>
    <row r="314" s="53" customFormat="1" ht="14" x14ac:dyDescent="0.35"/>
    <row r="315" s="53" customFormat="1" ht="14" x14ac:dyDescent="0.35"/>
    <row r="316" s="53" customFormat="1" ht="14" x14ac:dyDescent="0.35"/>
    <row r="317" s="53" customFormat="1" ht="14" x14ac:dyDescent="0.35"/>
    <row r="318" s="53" customFormat="1" ht="14" x14ac:dyDescent="0.35"/>
    <row r="319" s="53" customFormat="1" ht="14" x14ac:dyDescent="0.35"/>
    <row r="320" s="53" customFormat="1" ht="14" x14ac:dyDescent="0.35"/>
    <row r="321" s="53" customFormat="1" ht="14" x14ac:dyDescent="0.35"/>
    <row r="322" s="53" customFormat="1" ht="14" x14ac:dyDescent="0.35"/>
    <row r="323" s="53" customFormat="1" ht="14" x14ac:dyDescent="0.35"/>
    <row r="324" s="53" customFormat="1" ht="14" x14ac:dyDescent="0.35"/>
    <row r="325" s="53" customFormat="1" ht="14" x14ac:dyDescent="0.35"/>
    <row r="326" s="53" customFormat="1" ht="14" x14ac:dyDescent="0.35"/>
    <row r="327" s="53" customFormat="1" ht="14" x14ac:dyDescent="0.35"/>
    <row r="328" s="53" customFormat="1" ht="14" x14ac:dyDescent="0.35"/>
    <row r="329" s="53" customFormat="1" ht="14" x14ac:dyDescent="0.35"/>
    <row r="330" s="53" customFormat="1" ht="14" x14ac:dyDescent="0.35"/>
    <row r="331" s="53" customFormat="1" ht="14" x14ac:dyDescent="0.35"/>
    <row r="332" s="53" customFormat="1" ht="14" x14ac:dyDescent="0.35"/>
    <row r="333" s="53" customFormat="1" ht="14" x14ac:dyDescent="0.35"/>
    <row r="334" s="53" customFormat="1" ht="14" x14ac:dyDescent="0.35"/>
    <row r="335" s="53" customFormat="1" ht="14" x14ac:dyDescent="0.35"/>
    <row r="336" s="53" customFormat="1" ht="14" x14ac:dyDescent="0.35"/>
    <row r="337" s="53" customFormat="1" ht="14" x14ac:dyDescent="0.35"/>
    <row r="338" s="53" customFormat="1" ht="14" x14ac:dyDescent="0.35"/>
    <row r="339" s="53" customFormat="1" ht="14" x14ac:dyDescent="0.35"/>
    <row r="340" s="53" customFormat="1" ht="14" x14ac:dyDescent="0.35"/>
    <row r="341" s="53" customFormat="1" ht="14" x14ac:dyDescent="0.35"/>
    <row r="342" s="53" customFormat="1" ht="14" x14ac:dyDescent="0.35"/>
    <row r="343" s="53" customFormat="1" ht="14" x14ac:dyDescent="0.35"/>
    <row r="344" s="53" customFormat="1" ht="14" x14ac:dyDescent="0.35"/>
    <row r="345" s="53" customFormat="1" ht="14" x14ac:dyDescent="0.35"/>
    <row r="346" s="53" customFormat="1" ht="14" x14ac:dyDescent="0.35"/>
    <row r="347" s="53" customFormat="1" ht="14" x14ac:dyDescent="0.35"/>
    <row r="348" s="53" customFormat="1" ht="14" x14ac:dyDescent="0.35"/>
    <row r="349" s="53" customFormat="1" ht="14" x14ac:dyDescent="0.35"/>
    <row r="350" s="53" customFormat="1" ht="14" x14ac:dyDescent="0.35"/>
    <row r="351" s="53" customFormat="1" ht="14" x14ac:dyDescent="0.35"/>
    <row r="352" s="53" customFormat="1" ht="14" x14ac:dyDescent="0.35"/>
    <row r="353" s="53" customFormat="1" ht="14" x14ac:dyDescent="0.35"/>
    <row r="354" s="53" customFormat="1" ht="14" x14ac:dyDescent="0.35"/>
    <row r="355" s="53" customFormat="1" ht="14" x14ac:dyDescent="0.35"/>
    <row r="356" s="53" customFormat="1" ht="14" x14ac:dyDescent="0.35"/>
    <row r="357" s="53" customFormat="1" ht="14" x14ac:dyDescent="0.35"/>
    <row r="358" s="53" customFormat="1" ht="14" x14ac:dyDescent="0.35"/>
    <row r="359" s="53" customFormat="1" ht="14" x14ac:dyDescent="0.35"/>
    <row r="360" s="53" customFormat="1" ht="14" x14ac:dyDescent="0.35"/>
    <row r="361" s="53" customFormat="1" ht="14" x14ac:dyDescent="0.35"/>
    <row r="362" s="53" customFormat="1" ht="14" x14ac:dyDescent="0.35"/>
    <row r="363" s="53" customFormat="1" ht="14" x14ac:dyDescent="0.35"/>
    <row r="364" s="53" customFormat="1" ht="14" x14ac:dyDescent="0.35"/>
    <row r="365" s="53" customFormat="1" ht="14" x14ac:dyDescent="0.35"/>
    <row r="366" s="53" customFormat="1" ht="14" x14ac:dyDescent="0.35"/>
    <row r="367" s="53" customFormat="1" ht="14" x14ac:dyDescent="0.35"/>
    <row r="368" s="53" customFormat="1" ht="14" x14ac:dyDescent="0.35"/>
    <row r="369" s="53" customFormat="1" ht="14" x14ac:dyDescent="0.35"/>
    <row r="370" s="53" customFormat="1" ht="14" x14ac:dyDescent="0.35"/>
    <row r="371" s="53" customFormat="1" ht="14" x14ac:dyDescent="0.35"/>
    <row r="372" s="53" customFormat="1" ht="14" x14ac:dyDescent="0.35"/>
    <row r="373" s="53" customFormat="1" ht="14" x14ac:dyDescent="0.35"/>
    <row r="374" s="53" customFormat="1" ht="14" x14ac:dyDescent="0.35"/>
    <row r="375" s="53" customFormat="1" ht="14" x14ac:dyDescent="0.35"/>
    <row r="376" s="53" customFormat="1" ht="14" x14ac:dyDescent="0.35"/>
    <row r="377" s="53" customFormat="1" ht="14" x14ac:dyDescent="0.35"/>
    <row r="378" s="53" customFormat="1" ht="14" x14ac:dyDescent="0.35"/>
    <row r="379" s="53" customFormat="1" ht="14" x14ac:dyDescent="0.35"/>
    <row r="380" s="53" customFormat="1" ht="14" x14ac:dyDescent="0.35"/>
    <row r="381" s="53" customFormat="1" ht="14" x14ac:dyDescent="0.35"/>
    <row r="382" s="53" customFormat="1" ht="14" x14ac:dyDescent="0.35"/>
    <row r="383" s="53" customFormat="1" ht="14" x14ac:dyDescent="0.35"/>
    <row r="384" s="53" customFormat="1" ht="14" x14ac:dyDescent="0.35"/>
    <row r="385" s="53" customFormat="1" ht="14" x14ac:dyDescent="0.35"/>
    <row r="386" s="53" customFormat="1" ht="14" x14ac:dyDescent="0.35"/>
    <row r="387" s="53" customFormat="1" ht="14" x14ac:dyDescent="0.35"/>
    <row r="388" s="53" customFormat="1" ht="14" x14ac:dyDescent="0.35"/>
    <row r="389" s="53" customFormat="1" ht="14" x14ac:dyDescent="0.35"/>
    <row r="390" s="53" customFormat="1" ht="14" x14ac:dyDescent="0.35"/>
    <row r="391" s="53" customFormat="1" ht="14" x14ac:dyDescent="0.35"/>
    <row r="392" s="53" customFormat="1" ht="14" x14ac:dyDescent="0.35"/>
    <row r="393" s="53" customFormat="1" ht="14" x14ac:dyDescent="0.35"/>
    <row r="394" s="53" customFormat="1" ht="14" x14ac:dyDescent="0.35"/>
    <row r="395" s="53" customFormat="1" ht="14" x14ac:dyDescent="0.35"/>
    <row r="396" s="53" customFormat="1" ht="14" x14ac:dyDescent="0.35"/>
    <row r="397" s="53" customFormat="1" ht="14" x14ac:dyDescent="0.35"/>
    <row r="398" s="53" customFormat="1" ht="14" x14ac:dyDescent="0.35"/>
    <row r="399" s="53" customFormat="1" ht="14" x14ac:dyDescent="0.35"/>
    <row r="400" s="53" customFormat="1" ht="14" x14ac:dyDescent="0.35"/>
    <row r="401" s="53" customFormat="1" ht="14" x14ac:dyDescent="0.35"/>
    <row r="402" s="53" customFormat="1" ht="14" x14ac:dyDescent="0.35"/>
    <row r="403" s="53" customFormat="1" ht="14" x14ac:dyDescent="0.35"/>
    <row r="404" s="53" customFormat="1" ht="14" x14ac:dyDescent="0.35"/>
    <row r="405" s="53" customFormat="1" ht="14" x14ac:dyDescent="0.35"/>
    <row r="406" s="53" customFormat="1" ht="14" x14ac:dyDescent="0.35"/>
    <row r="407" s="53" customFormat="1" ht="14" x14ac:dyDescent="0.35"/>
    <row r="408" s="53" customFormat="1" ht="14" x14ac:dyDescent="0.35"/>
    <row r="409" s="53" customFormat="1" ht="14" x14ac:dyDescent="0.35"/>
    <row r="410" s="53" customFormat="1" ht="14" x14ac:dyDescent="0.35"/>
    <row r="411" s="53" customFormat="1" ht="14" x14ac:dyDescent="0.35"/>
    <row r="412" s="53" customFormat="1" ht="14" x14ac:dyDescent="0.35"/>
    <row r="413" s="53" customFormat="1" ht="14" x14ac:dyDescent="0.35"/>
    <row r="414" s="53" customFormat="1" ht="14" x14ac:dyDescent="0.35"/>
    <row r="415" s="53" customFormat="1" ht="14" x14ac:dyDescent="0.35"/>
    <row r="416" s="53" customFormat="1" ht="14" x14ac:dyDescent="0.35"/>
    <row r="417" s="53" customFormat="1" ht="14" x14ac:dyDescent="0.35"/>
    <row r="418" s="53" customFormat="1" ht="14" x14ac:dyDescent="0.35"/>
    <row r="419" s="53" customFormat="1" ht="14" x14ac:dyDescent="0.35"/>
    <row r="420" s="53" customFormat="1" ht="14" x14ac:dyDescent="0.35"/>
    <row r="421" s="53" customFormat="1" ht="14" x14ac:dyDescent="0.35"/>
    <row r="422" s="53" customFormat="1" ht="14" x14ac:dyDescent="0.35"/>
    <row r="423" s="53" customFormat="1" ht="14" x14ac:dyDescent="0.35"/>
    <row r="424" s="53" customFormat="1" ht="14" x14ac:dyDescent="0.35"/>
    <row r="425" s="53" customFormat="1" ht="14" x14ac:dyDescent="0.35"/>
    <row r="426" s="53" customFormat="1" ht="14" x14ac:dyDescent="0.35"/>
    <row r="427" s="53" customFormat="1" ht="14" x14ac:dyDescent="0.35"/>
    <row r="428" s="53" customFormat="1" ht="14" x14ac:dyDescent="0.35"/>
    <row r="429" s="53" customFormat="1" ht="14" x14ac:dyDescent="0.35"/>
    <row r="430" s="53" customFormat="1" ht="14" x14ac:dyDescent="0.35"/>
    <row r="431" s="53" customFormat="1" ht="14" x14ac:dyDescent="0.35"/>
    <row r="432" s="53" customFormat="1" ht="14" x14ac:dyDescent="0.35"/>
    <row r="433" s="53" customFormat="1" ht="14" x14ac:dyDescent="0.35"/>
    <row r="434" s="53" customFormat="1" ht="14" x14ac:dyDescent="0.35"/>
    <row r="435" s="53" customFormat="1" ht="14" x14ac:dyDescent="0.35"/>
    <row r="436" s="53" customFormat="1" ht="14" x14ac:dyDescent="0.35"/>
    <row r="437" s="53" customFormat="1" ht="14" x14ac:dyDescent="0.35"/>
    <row r="438" s="53" customFormat="1" ht="14" x14ac:dyDescent="0.35"/>
    <row r="439" s="53" customFormat="1" ht="14" x14ac:dyDescent="0.35"/>
    <row r="440" s="53" customFormat="1" ht="14" x14ac:dyDescent="0.35"/>
    <row r="441" s="53" customFormat="1" ht="14" x14ac:dyDescent="0.35"/>
    <row r="442" s="53" customFormat="1" ht="14" x14ac:dyDescent="0.35"/>
    <row r="443" s="53" customFormat="1" ht="14" x14ac:dyDescent="0.35"/>
    <row r="444" s="53" customFormat="1" ht="14" x14ac:dyDescent="0.35"/>
    <row r="445" s="53" customFormat="1" ht="14" x14ac:dyDescent="0.35"/>
    <row r="446" s="53" customFormat="1" ht="14" x14ac:dyDescent="0.35"/>
    <row r="447" s="53" customFormat="1" ht="14" x14ac:dyDescent="0.35"/>
    <row r="448" s="53" customFormat="1" ht="14" x14ac:dyDescent="0.35"/>
    <row r="449" s="53" customFormat="1" ht="14" x14ac:dyDescent="0.35"/>
    <row r="450" s="53" customFormat="1" ht="14" x14ac:dyDescent="0.35"/>
    <row r="451" s="53" customFormat="1" ht="14" x14ac:dyDescent="0.35"/>
    <row r="452" s="53" customFormat="1" ht="14" x14ac:dyDescent="0.35"/>
    <row r="453" s="53" customFormat="1" ht="14" x14ac:dyDescent="0.35"/>
    <row r="454" s="53" customFormat="1" ht="14" x14ac:dyDescent="0.35"/>
    <row r="455" s="53" customFormat="1" ht="14" x14ac:dyDescent="0.35"/>
    <row r="456" s="53" customFormat="1" ht="14" x14ac:dyDescent="0.35"/>
    <row r="457" s="53" customFormat="1" ht="14" x14ac:dyDescent="0.35"/>
    <row r="458" s="53" customFormat="1" ht="14" x14ac:dyDescent="0.35"/>
    <row r="459" s="53" customFormat="1" ht="14" x14ac:dyDescent="0.35"/>
    <row r="460" s="53" customFormat="1" ht="14" x14ac:dyDescent="0.35"/>
    <row r="461" s="53" customFormat="1" ht="14" x14ac:dyDescent="0.35"/>
    <row r="462" s="53" customFormat="1" ht="14" x14ac:dyDescent="0.35"/>
    <row r="463" s="53" customFormat="1" ht="14" x14ac:dyDescent="0.35"/>
    <row r="464" s="53" customFormat="1" ht="14" x14ac:dyDescent="0.35"/>
    <row r="465" s="53" customFormat="1" ht="14" x14ac:dyDescent="0.35"/>
    <row r="466" s="53" customFormat="1" ht="14" x14ac:dyDescent="0.35"/>
    <row r="467" s="53" customFormat="1" ht="14" x14ac:dyDescent="0.35"/>
    <row r="468" s="53" customFormat="1" ht="14" x14ac:dyDescent="0.35"/>
    <row r="469" s="53" customFormat="1" ht="14" x14ac:dyDescent="0.35"/>
    <row r="470" s="53" customFormat="1" ht="14" x14ac:dyDescent="0.35"/>
    <row r="471" s="53" customFormat="1" ht="14" x14ac:dyDescent="0.35"/>
    <row r="472" s="53" customFormat="1" ht="14" x14ac:dyDescent="0.35"/>
    <row r="473" s="53" customFormat="1" ht="14" x14ac:dyDescent="0.35"/>
    <row r="474" s="53" customFormat="1" ht="14" x14ac:dyDescent="0.35"/>
    <row r="475" s="53" customFormat="1" ht="14" x14ac:dyDescent="0.35"/>
    <row r="476" s="53" customFormat="1" ht="14" x14ac:dyDescent="0.35"/>
    <row r="477" s="53" customFormat="1" ht="14" x14ac:dyDescent="0.35"/>
    <row r="478" s="53" customFormat="1" ht="14" x14ac:dyDescent="0.35"/>
    <row r="479" s="53" customFormat="1" ht="14" x14ac:dyDescent="0.35"/>
    <row r="480" s="53" customFormat="1" ht="14" x14ac:dyDescent="0.35"/>
    <row r="481" s="53" customFormat="1" ht="14" x14ac:dyDescent="0.35"/>
    <row r="482" s="53" customFormat="1" ht="14" x14ac:dyDescent="0.35"/>
    <row r="483" s="53" customFormat="1" ht="14" x14ac:dyDescent="0.35"/>
    <row r="484" s="53" customFormat="1" ht="14" x14ac:dyDescent="0.35"/>
    <row r="485" s="53" customFormat="1" ht="14" x14ac:dyDescent="0.35"/>
    <row r="486" s="53" customFormat="1" ht="14" x14ac:dyDescent="0.35"/>
    <row r="487" s="53" customFormat="1" ht="14" x14ac:dyDescent="0.35"/>
    <row r="488" s="53" customFormat="1" ht="14" x14ac:dyDescent="0.35"/>
    <row r="489" s="53" customFormat="1" ht="14" x14ac:dyDescent="0.35"/>
    <row r="490" s="53" customFormat="1" ht="14" x14ac:dyDescent="0.35"/>
    <row r="491" s="53" customFormat="1" ht="14" x14ac:dyDescent="0.35"/>
    <row r="492" s="53" customFormat="1" ht="14" x14ac:dyDescent="0.35"/>
    <row r="493" s="53" customFormat="1" ht="14" x14ac:dyDescent="0.35"/>
    <row r="494" s="53" customFormat="1" ht="14" x14ac:dyDescent="0.35"/>
    <row r="495" s="53" customFormat="1" ht="14" x14ac:dyDescent="0.35"/>
    <row r="496" s="53" customFormat="1" ht="14" x14ac:dyDescent="0.35"/>
    <row r="497" s="53" customFormat="1" ht="14" x14ac:dyDescent="0.35"/>
    <row r="498" s="53" customFormat="1" ht="14" x14ac:dyDescent="0.35"/>
    <row r="499" s="53" customFormat="1" ht="14" x14ac:dyDescent="0.35"/>
    <row r="500" s="53" customFormat="1" ht="14" x14ac:dyDescent="0.35"/>
    <row r="501" s="53" customFormat="1" ht="14" x14ac:dyDescent="0.35"/>
    <row r="502" s="53" customFormat="1" ht="14" x14ac:dyDescent="0.35"/>
    <row r="503" s="53" customFormat="1" ht="14" x14ac:dyDescent="0.35"/>
    <row r="504" s="53" customFormat="1" ht="14" x14ac:dyDescent="0.35"/>
    <row r="505" s="53" customFormat="1" ht="14" x14ac:dyDescent="0.35"/>
    <row r="506" s="53" customFormat="1" ht="14" x14ac:dyDescent="0.35"/>
    <row r="507" s="53" customFormat="1" ht="14" x14ac:dyDescent="0.35"/>
    <row r="508" s="53" customFormat="1" ht="14" x14ac:dyDescent="0.35"/>
    <row r="509" s="53" customFormat="1" ht="14" x14ac:dyDescent="0.35"/>
    <row r="510" s="53" customFormat="1" ht="14" x14ac:dyDescent="0.35"/>
    <row r="511" s="53" customFormat="1" ht="14" x14ac:dyDescent="0.35"/>
    <row r="512" s="53" customFormat="1" ht="14" x14ac:dyDescent="0.35"/>
    <row r="513" s="53" customFormat="1" ht="14" x14ac:dyDescent="0.35"/>
    <row r="514" s="53" customFormat="1" ht="14" x14ac:dyDescent="0.35"/>
    <row r="515" s="53" customFormat="1" ht="14" x14ac:dyDescent="0.35"/>
    <row r="516" s="53" customFormat="1" ht="14" x14ac:dyDescent="0.35"/>
    <row r="517" s="53" customFormat="1" ht="14" x14ac:dyDescent="0.35"/>
    <row r="518" s="53" customFormat="1" ht="14" x14ac:dyDescent="0.35"/>
    <row r="519" s="53" customFormat="1" ht="14" x14ac:dyDescent="0.35"/>
    <row r="520" s="53" customFormat="1" ht="14" x14ac:dyDescent="0.35"/>
    <row r="521" s="53" customFormat="1" ht="14" x14ac:dyDescent="0.35"/>
    <row r="522" s="53" customFormat="1" ht="14" x14ac:dyDescent="0.35"/>
    <row r="523" s="53" customFormat="1" ht="14" x14ac:dyDescent="0.35"/>
    <row r="524" s="53" customFormat="1" ht="14" x14ac:dyDescent="0.35"/>
    <row r="525" s="53" customFormat="1" ht="14" x14ac:dyDescent="0.35"/>
    <row r="526" s="53" customFormat="1" ht="14" x14ac:dyDescent="0.35"/>
    <row r="527" s="53" customFormat="1" ht="14" x14ac:dyDescent="0.35"/>
    <row r="528" s="53" customFormat="1" ht="14" x14ac:dyDescent="0.35"/>
    <row r="529" s="53" customFormat="1" ht="14" x14ac:dyDescent="0.35"/>
    <row r="530" s="53" customFormat="1" ht="14" x14ac:dyDescent="0.35"/>
    <row r="531" s="53" customFormat="1" ht="14" x14ac:dyDescent="0.35"/>
    <row r="532" s="53" customFormat="1" ht="14" x14ac:dyDescent="0.35"/>
    <row r="533" s="53" customFormat="1" ht="14" x14ac:dyDescent="0.35"/>
    <row r="534" s="53" customFormat="1" ht="14" x14ac:dyDescent="0.35"/>
    <row r="535" s="53" customFormat="1" ht="14" x14ac:dyDescent="0.35"/>
    <row r="536" s="53" customFormat="1" ht="14" x14ac:dyDescent="0.35"/>
    <row r="537" s="53" customFormat="1" ht="14" x14ac:dyDescent="0.35"/>
    <row r="538" s="53" customFormat="1" ht="14" x14ac:dyDescent="0.35"/>
    <row r="539" s="53" customFormat="1" ht="14" x14ac:dyDescent="0.35"/>
    <row r="540" s="53" customFormat="1" ht="14" x14ac:dyDescent="0.35"/>
    <row r="541" s="53" customFormat="1" ht="14" x14ac:dyDescent="0.35"/>
    <row r="542" s="53" customFormat="1" ht="14" x14ac:dyDescent="0.35"/>
    <row r="543" s="53" customFormat="1" ht="14" x14ac:dyDescent="0.35"/>
    <row r="544" s="53" customFormat="1" ht="14" x14ac:dyDescent="0.35"/>
    <row r="545" s="53" customFormat="1" ht="14" x14ac:dyDescent="0.35"/>
    <row r="546" s="53" customFormat="1" ht="14" x14ac:dyDescent="0.35"/>
    <row r="547" s="53" customFormat="1" ht="14" x14ac:dyDescent="0.35"/>
    <row r="548" s="53" customFormat="1" ht="14" x14ac:dyDescent="0.35"/>
    <row r="549" s="53" customFormat="1" ht="14" x14ac:dyDescent="0.35"/>
    <row r="550" s="53" customFormat="1" ht="14" x14ac:dyDescent="0.35"/>
    <row r="551" s="53" customFormat="1" ht="14" x14ac:dyDescent="0.35"/>
    <row r="552" s="53" customFormat="1" ht="14" x14ac:dyDescent="0.35"/>
    <row r="553" s="53" customFormat="1" ht="14" x14ac:dyDescent="0.35"/>
    <row r="554" s="53" customFormat="1" ht="14" x14ac:dyDescent="0.35"/>
    <row r="555" s="53" customFormat="1" ht="14" x14ac:dyDescent="0.35"/>
    <row r="556" s="53" customFormat="1" ht="14" x14ac:dyDescent="0.35"/>
    <row r="557" s="53" customFormat="1" ht="14" x14ac:dyDescent="0.35"/>
    <row r="558" s="53" customFormat="1" ht="14" x14ac:dyDescent="0.35"/>
    <row r="559" s="53" customFormat="1" ht="14" x14ac:dyDescent="0.35"/>
    <row r="560" s="53" customFormat="1" ht="14" x14ac:dyDescent="0.35"/>
    <row r="561" s="53" customFormat="1" ht="14" x14ac:dyDescent="0.35"/>
    <row r="562" s="53" customFormat="1" ht="14" x14ac:dyDescent="0.35"/>
    <row r="563" s="53" customFormat="1" ht="14" x14ac:dyDescent="0.35"/>
    <row r="564" s="53" customFormat="1" ht="14" x14ac:dyDescent="0.35"/>
    <row r="565" s="53" customFormat="1" ht="14" x14ac:dyDescent="0.35"/>
    <row r="566" s="53" customFormat="1" ht="14" x14ac:dyDescent="0.35"/>
    <row r="567" s="53" customFormat="1" ht="14" x14ac:dyDescent="0.35"/>
    <row r="568" s="53" customFormat="1" ht="14" x14ac:dyDescent="0.35"/>
    <row r="569" s="53" customFormat="1" ht="14" x14ac:dyDescent="0.35"/>
    <row r="570" s="53" customFormat="1" ht="14" x14ac:dyDescent="0.35"/>
    <row r="571" s="53" customFormat="1" ht="14" x14ac:dyDescent="0.35"/>
    <row r="572" s="53" customFormat="1" ht="14" x14ac:dyDescent="0.35"/>
    <row r="573" s="53" customFormat="1" ht="14" x14ac:dyDescent="0.35"/>
    <row r="574" s="53" customFormat="1" ht="14" x14ac:dyDescent="0.35"/>
    <row r="575" s="53" customFormat="1" ht="14" x14ac:dyDescent="0.35"/>
    <row r="576" s="53" customFormat="1" ht="14" x14ac:dyDescent="0.35"/>
    <row r="577" s="53" customFormat="1" ht="14" x14ac:dyDescent="0.35"/>
    <row r="578" s="53" customFormat="1" ht="14" x14ac:dyDescent="0.35"/>
    <row r="579" s="53" customFormat="1" ht="14" x14ac:dyDescent="0.35"/>
    <row r="580" s="53" customFormat="1" ht="14" x14ac:dyDescent="0.35"/>
    <row r="581" s="53" customFormat="1" ht="14" x14ac:dyDescent="0.35"/>
    <row r="582" s="53" customFormat="1" ht="14" x14ac:dyDescent="0.35"/>
    <row r="583" s="53" customFormat="1" ht="14" x14ac:dyDescent="0.35"/>
    <row r="584" s="53" customFormat="1" ht="14" x14ac:dyDescent="0.35"/>
    <row r="585" s="53" customFormat="1" ht="14" x14ac:dyDescent="0.35"/>
    <row r="586" s="53" customFormat="1" ht="14" x14ac:dyDescent="0.35"/>
    <row r="587" s="53" customFormat="1" ht="14" x14ac:dyDescent="0.35"/>
    <row r="588" s="53" customFormat="1" ht="14" x14ac:dyDescent="0.35"/>
    <row r="589" s="53" customFormat="1" ht="14" x14ac:dyDescent="0.35"/>
    <row r="590" s="53" customFormat="1" ht="14" x14ac:dyDescent="0.35"/>
    <row r="591" s="53" customFormat="1" ht="14" x14ac:dyDescent="0.35"/>
    <row r="592" s="53" customFormat="1" ht="14" x14ac:dyDescent="0.35"/>
    <row r="593" s="53" customFormat="1" ht="14" x14ac:dyDescent="0.35"/>
    <row r="594" s="53" customFormat="1" ht="14" x14ac:dyDescent="0.35"/>
    <row r="595" s="53" customFormat="1" ht="14" x14ac:dyDescent="0.35"/>
    <row r="596" s="53" customFormat="1" ht="14" x14ac:dyDescent="0.35"/>
    <row r="597" s="53" customFormat="1" ht="14" x14ac:dyDescent="0.35"/>
    <row r="598" s="53" customFormat="1" ht="14" x14ac:dyDescent="0.35"/>
    <row r="599" s="53" customFormat="1" ht="14" x14ac:dyDescent="0.35"/>
    <row r="600" s="53" customFormat="1" ht="14" x14ac:dyDescent="0.35"/>
    <row r="601" s="53" customFormat="1" ht="14" x14ac:dyDescent="0.35"/>
    <row r="602" s="53" customFormat="1" ht="14" x14ac:dyDescent="0.35"/>
    <row r="603" s="53" customFormat="1" ht="14" x14ac:dyDescent="0.35"/>
    <row r="604" s="53" customFormat="1" ht="14" x14ac:dyDescent="0.35"/>
    <row r="605" s="53" customFormat="1" ht="14" x14ac:dyDescent="0.35"/>
    <row r="606" s="53" customFormat="1" ht="14" x14ac:dyDescent="0.35"/>
    <row r="607" s="53" customFormat="1" ht="14" x14ac:dyDescent="0.35"/>
    <row r="608" s="53" customFormat="1" ht="14" x14ac:dyDescent="0.35"/>
    <row r="609" s="53" customFormat="1" ht="14" x14ac:dyDescent="0.35"/>
    <row r="610" s="53" customFormat="1" ht="14" x14ac:dyDescent="0.35"/>
    <row r="611" s="53" customFormat="1" ht="14" x14ac:dyDescent="0.35"/>
    <row r="612" s="53" customFormat="1" ht="14" x14ac:dyDescent="0.35"/>
    <row r="613" s="53" customFormat="1" ht="14" x14ac:dyDescent="0.35"/>
    <row r="614" s="53" customFormat="1" ht="14" x14ac:dyDescent="0.35"/>
    <row r="615" s="53" customFormat="1" ht="14" x14ac:dyDescent="0.35"/>
    <row r="616" s="53" customFormat="1" ht="14" x14ac:dyDescent="0.35"/>
    <row r="617" s="53" customFormat="1" ht="14" x14ac:dyDescent="0.35"/>
    <row r="618" s="53" customFormat="1" ht="14" x14ac:dyDescent="0.35"/>
    <row r="619" s="53" customFormat="1" ht="14" x14ac:dyDescent="0.35"/>
    <row r="620" s="53" customFormat="1" ht="14" x14ac:dyDescent="0.35"/>
    <row r="621" s="53" customFormat="1" ht="14" x14ac:dyDescent="0.35"/>
    <row r="622" s="53" customFormat="1" ht="14" x14ac:dyDescent="0.35"/>
    <row r="623" s="53" customFormat="1" ht="14" x14ac:dyDescent="0.35"/>
    <row r="624" s="53" customFormat="1" ht="14" x14ac:dyDescent="0.35"/>
    <row r="625" s="53" customFormat="1" ht="14" x14ac:dyDescent="0.35"/>
    <row r="626" s="53" customFormat="1" ht="14" x14ac:dyDescent="0.35"/>
    <row r="627" s="53" customFormat="1" ht="14" x14ac:dyDescent="0.35"/>
    <row r="628" s="53" customFormat="1" ht="14" x14ac:dyDescent="0.35"/>
    <row r="629" s="53" customFormat="1" ht="14" x14ac:dyDescent="0.35"/>
    <row r="630" s="53" customFormat="1" ht="14" x14ac:dyDescent="0.35"/>
    <row r="631" s="53" customFormat="1" ht="14" x14ac:dyDescent="0.35"/>
    <row r="632" s="53" customFormat="1" ht="14" x14ac:dyDescent="0.35"/>
    <row r="633" s="53" customFormat="1" ht="14" x14ac:dyDescent="0.35"/>
    <row r="634" s="53" customFormat="1" ht="14" x14ac:dyDescent="0.35"/>
    <row r="635" s="53" customFormat="1" ht="14" x14ac:dyDescent="0.35"/>
    <row r="636" s="53" customFormat="1" ht="14" x14ac:dyDescent="0.35"/>
    <row r="637" s="53" customFormat="1" ht="14" x14ac:dyDescent="0.35"/>
    <row r="638" s="53" customFormat="1" ht="14" x14ac:dyDescent="0.35"/>
    <row r="639" s="53" customFormat="1" ht="14" x14ac:dyDescent="0.35"/>
    <row r="640" s="53" customFormat="1" ht="14" x14ac:dyDescent="0.35"/>
    <row r="641" s="53" customFormat="1" ht="14" x14ac:dyDescent="0.35"/>
    <row r="642" s="53" customFormat="1" ht="14" x14ac:dyDescent="0.35"/>
    <row r="643" s="53" customFormat="1" ht="14" x14ac:dyDescent="0.35"/>
    <row r="644" s="53" customFormat="1" ht="14" x14ac:dyDescent="0.35"/>
    <row r="645" s="53" customFormat="1" ht="14" x14ac:dyDescent="0.35"/>
    <row r="646" s="53" customFormat="1" ht="14" x14ac:dyDescent="0.35"/>
    <row r="647" s="53" customFormat="1" ht="14" x14ac:dyDescent="0.35"/>
    <row r="648" s="53" customFormat="1" ht="14" x14ac:dyDescent="0.35"/>
    <row r="649" s="53" customFormat="1" ht="14" x14ac:dyDescent="0.35"/>
    <row r="650" s="53" customFormat="1" ht="14" x14ac:dyDescent="0.35"/>
    <row r="651" s="53" customFormat="1" ht="14" x14ac:dyDescent="0.35"/>
    <row r="652" s="53" customFormat="1" ht="14" x14ac:dyDescent="0.35"/>
    <row r="653" s="53" customFormat="1" ht="14" x14ac:dyDescent="0.35"/>
    <row r="654" s="53" customFormat="1" ht="14" x14ac:dyDescent="0.35"/>
    <row r="655" s="53" customFormat="1" ht="14" x14ac:dyDescent="0.35"/>
    <row r="656" s="53" customFormat="1" ht="14" x14ac:dyDescent="0.35"/>
    <row r="657" s="53" customFormat="1" ht="14" x14ac:dyDescent="0.35"/>
    <row r="658" s="53" customFormat="1" ht="14" x14ac:dyDescent="0.35"/>
    <row r="659" s="53" customFormat="1" ht="14" x14ac:dyDescent="0.35"/>
    <row r="660" s="53" customFormat="1" ht="14" x14ac:dyDescent="0.35"/>
    <row r="661" s="53" customFormat="1" ht="14" x14ac:dyDescent="0.35"/>
    <row r="662" s="53" customFormat="1" ht="14" x14ac:dyDescent="0.35"/>
    <row r="663" s="53" customFormat="1" ht="14" x14ac:dyDescent="0.35"/>
    <row r="664" s="53" customFormat="1" ht="14" x14ac:dyDescent="0.35"/>
    <row r="665" s="53" customFormat="1" ht="14" x14ac:dyDescent="0.35"/>
    <row r="666" s="53" customFormat="1" ht="14" x14ac:dyDescent="0.35"/>
    <row r="667" s="53" customFormat="1" ht="14" x14ac:dyDescent="0.35"/>
    <row r="668" s="53" customFormat="1" ht="14" x14ac:dyDescent="0.35"/>
    <row r="669" s="53" customFormat="1" ht="14" x14ac:dyDescent="0.35"/>
    <row r="670" s="53" customFormat="1" ht="14" x14ac:dyDescent="0.35"/>
    <row r="671" s="53" customFormat="1" ht="14" x14ac:dyDescent="0.35"/>
    <row r="672" s="53" customFormat="1" ht="14" x14ac:dyDescent="0.35"/>
    <row r="673" s="53" customFormat="1" ht="14" x14ac:dyDescent="0.35"/>
    <row r="674" s="53" customFormat="1" ht="14" x14ac:dyDescent="0.35"/>
    <row r="675" s="53" customFormat="1" ht="14" x14ac:dyDescent="0.35"/>
    <row r="676" s="53" customFormat="1" ht="14" x14ac:dyDescent="0.35"/>
    <row r="677" s="53" customFormat="1" ht="14" x14ac:dyDescent="0.35"/>
    <row r="678" s="53" customFormat="1" ht="14" x14ac:dyDescent="0.35"/>
    <row r="679" s="53" customFormat="1" ht="14" x14ac:dyDescent="0.35"/>
    <row r="680" s="53" customFormat="1" ht="14" x14ac:dyDescent="0.35"/>
    <row r="681" s="53" customFormat="1" ht="14" x14ac:dyDescent="0.35"/>
    <row r="682" s="53" customFormat="1" ht="14" x14ac:dyDescent="0.35"/>
    <row r="683" s="53" customFormat="1" ht="14" x14ac:dyDescent="0.35"/>
    <row r="684" s="53" customFormat="1" ht="14" x14ac:dyDescent="0.35"/>
    <row r="685" s="53" customFormat="1" ht="14" x14ac:dyDescent="0.35"/>
    <row r="686" s="53" customFormat="1" ht="14" x14ac:dyDescent="0.35"/>
    <row r="687" s="53" customFormat="1" ht="14" x14ac:dyDescent="0.35"/>
    <row r="688" s="53" customFormat="1" ht="14" x14ac:dyDescent="0.35"/>
    <row r="689" s="53" customFormat="1" ht="14" x14ac:dyDescent="0.35"/>
    <row r="690" s="53" customFormat="1" ht="14" x14ac:dyDescent="0.35"/>
    <row r="691" s="53" customFormat="1" ht="14" x14ac:dyDescent="0.35"/>
    <row r="692" s="53" customFormat="1" ht="14" x14ac:dyDescent="0.35"/>
    <row r="693" s="53" customFormat="1" ht="14" x14ac:dyDescent="0.35"/>
    <row r="694" s="53" customFormat="1" ht="14" x14ac:dyDescent="0.35"/>
    <row r="695" s="53" customFormat="1" ht="14" x14ac:dyDescent="0.35"/>
    <row r="696" s="53" customFormat="1" ht="14" x14ac:dyDescent="0.35"/>
    <row r="697" s="53" customFormat="1" ht="14" x14ac:dyDescent="0.35"/>
    <row r="698" s="53" customFormat="1" ht="14" x14ac:dyDescent="0.35"/>
    <row r="699" s="53" customFormat="1" ht="14" x14ac:dyDescent="0.35"/>
    <row r="700" s="53" customFormat="1" ht="14" x14ac:dyDescent="0.35"/>
    <row r="701" s="53" customFormat="1" ht="14" x14ac:dyDescent="0.35"/>
    <row r="702" s="53" customFormat="1" ht="14" x14ac:dyDescent="0.35"/>
    <row r="703" s="53" customFormat="1" ht="14" x14ac:dyDescent="0.35"/>
    <row r="704" s="53" customFormat="1" ht="14" x14ac:dyDescent="0.35"/>
    <row r="705" s="53" customFormat="1" ht="14" x14ac:dyDescent="0.35"/>
    <row r="706" s="53" customFormat="1" ht="14" x14ac:dyDescent="0.35"/>
    <row r="707" s="53" customFormat="1" ht="14" x14ac:dyDescent="0.35"/>
    <row r="708" s="53" customFormat="1" ht="14" x14ac:dyDescent="0.35"/>
    <row r="709" s="53" customFormat="1" ht="14" x14ac:dyDescent="0.35"/>
    <row r="710" s="53" customFormat="1" ht="14" x14ac:dyDescent="0.35"/>
    <row r="711" s="53" customFormat="1" ht="14" x14ac:dyDescent="0.35"/>
    <row r="712" s="53" customFormat="1" ht="14" x14ac:dyDescent="0.35"/>
    <row r="713" s="53" customFormat="1" ht="14" x14ac:dyDescent="0.35"/>
    <row r="714" s="53" customFormat="1" ht="14" x14ac:dyDescent="0.35"/>
    <row r="715" s="53" customFormat="1" ht="14" x14ac:dyDescent="0.35"/>
    <row r="716" s="53" customFormat="1" ht="14" x14ac:dyDescent="0.35"/>
    <row r="717" s="53" customFormat="1" ht="14" x14ac:dyDescent="0.35"/>
    <row r="718" s="53" customFormat="1" ht="14" x14ac:dyDescent="0.35"/>
    <row r="719" s="53" customFormat="1" ht="14" x14ac:dyDescent="0.35"/>
    <row r="720" s="53" customFormat="1" ht="14" x14ac:dyDescent="0.35"/>
    <row r="721" s="53" customFormat="1" ht="14" x14ac:dyDescent="0.35"/>
    <row r="722" s="53" customFormat="1" ht="14" x14ac:dyDescent="0.35"/>
    <row r="723" s="53" customFormat="1" ht="14" x14ac:dyDescent="0.35"/>
    <row r="724" s="53" customFormat="1" ht="14" x14ac:dyDescent="0.35"/>
    <row r="725" s="53" customFormat="1" ht="14" x14ac:dyDescent="0.35"/>
    <row r="726" s="53" customFormat="1" ht="14" x14ac:dyDescent="0.35"/>
    <row r="727" s="53" customFormat="1" ht="14" x14ac:dyDescent="0.35"/>
    <row r="728" s="53" customFormat="1" ht="14" x14ac:dyDescent="0.35"/>
    <row r="729" s="53" customFormat="1" ht="14" x14ac:dyDescent="0.35"/>
    <row r="730" s="53" customFormat="1" ht="14" x14ac:dyDescent="0.35"/>
    <row r="731" s="53" customFormat="1" ht="14" x14ac:dyDescent="0.35"/>
    <row r="732" s="53" customFormat="1" ht="14" x14ac:dyDescent="0.35"/>
    <row r="733" s="53" customFormat="1" ht="14" x14ac:dyDescent="0.35"/>
    <row r="734" s="53" customFormat="1" ht="14" x14ac:dyDescent="0.35"/>
    <row r="735" s="53" customFormat="1" ht="14" x14ac:dyDescent="0.35"/>
    <row r="736" s="53" customFormat="1" ht="14" x14ac:dyDescent="0.35"/>
    <row r="737" s="53" customFormat="1" ht="14" x14ac:dyDescent="0.35"/>
    <row r="738" s="53" customFormat="1" ht="14" x14ac:dyDescent="0.35"/>
    <row r="739" s="53" customFormat="1" ht="14" x14ac:dyDescent="0.35"/>
    <row r="740" s="53" customFormat="1" ht="14" x14ac:dyDescent="0.35"/>
    <row r="741" s="53" customFormat="1" ht="14" x14ac:dyDescent="0.35"/>
    <row r="742" s="53" customFormat="1" ht="14" x14ac:dyDescent="0.35"/>
    <row r="743" s="53" customFormat="1" ht="14" x14ac:dyDescent="0.35"/>
    <row r="744" s="53" customFormat="1" ht="14" x14ac:dyDescent="0.35"/>
    <row r="745" s="53" customFormat="1" ht="14" x14ac:dyDescent="0.35"/>
    <row r="746" s="53" customFormat="1" ht="14" x14ac:dyDescent="0.35"/>
    <row r="747" s="53" customFormat="1" ht="14" x14ac:dyDescent="0.35"/>
    <row r="748" s="53" customFormat="1" ht="14" x14ac:dyDescent="0.35"/>
    <row r="749" s="53" customFormat="1" ht="14" x14ac:dyDescent="0.35"/>
    <row r="750" s="53" customFormat="1" ht="14" x14ac:dyDescent="0.35"/>
    <row r="751" s="53" customFormat="1" ht="14" x14ac:dyDescent="0.35"/>
    <row r="752" s="53" customFormat="1" ht="14" x14ac:dyDescent="0.35"/>
    <row r="753" s="53" customFormat="1" ht="14" x14ac:dyDescent="0.35"/>
    <row r="754" s="53" customFormat="1" ht="14" x14ac:dyDescent="0.35"/>
    <row r="755" s="53" customFormat="1" ht="14" x14ac:dyDescent="0.35"/>
    <row r="756" s="53" customFormat="1" ht="14" x14ac:dyDescent="0.35"/>
    <row r="757" s="53" customFormat="1" ht="14" x14ac:dyDescent="0.35"/>
    <row r="758" s="53" customFormat="1" ht="14" x14ac:dyDescent="0.35"/>
    <row r="759" s="53" customFormat="1" ht="14" x14ac:dyDescent="0.35"/>
    <row r="760" s="53" customFormat="1" ht="14" x14ac:dyDescent="0.35"/>
    <row r="761" s="53" customFormat="1" ht="14" x14ac:dyDescent="0.35"/>
    <row r="762" s="53" customFormat="1" ht="14" x14ac:dyDescent="0.35"/>
    <row r="763" s="53" customFormat="1" ht="14" x14ac:dyDescent="0.35"/>
    <row r="764" s="53" customFormat="1" ht="14" x14ac:dyDescent="0.35"/>
    <row r="765" s="53" customFormat="1" ht="14" x14ac:dyDescent="0.35"/>
    <row r="766" s="53" customFormat="1" ht="14" x14ac:dyDescent="0.35"/>
    <row r="767" s="53" customFormat="1" ht="14" x14ac:dyDescent="0.35"/>
    <row r="768" s="53" customFormat="1" ht="14" x14ac:dyDescent="0.35"/>
    <row r="769" s="53" customFormat="1" ht="14" x14ac:dyDescent="0.35"/>
    <row r="770" s="53" customFormat="1" ht="14" x14ac:dyDescent="0.35"/>
    <row r="771" s="53" customFormat="1" ht="14" x14ac:dyDescent="0.35"/>
    <row r="772" s="53" customFormat="1" ht="14" x14ac:dyDescent="0.35"/>
    <row r="773" s="53" customFormat="1" ht="14" x14ac:dyDescent="0.35"/>
    <row r="774" s="53" customFormat="1" ht="14" x14ac:dyDescent="0.35"/>
    <row r="775" s="53" customFormat="1" ht="14" x14ac:dyDescent="0.35"/>
    <row r="776" s="53" customFormat="1" ht="14" x14ac:dyDescent="0.35"/>
    <row r="777" s="53" customFormat="1" ht="14" x14ac:dyDescent="0.35"/>
    <row r="778" s="53" customFormat="1" ht="14" x14ac:dyDescent="0.35"/>
    <row r="779" s="53" customFormat="1" ht="14" x14ac:dyDescent="0.35"/>
    <row r="780" s="53" customFormat="1" ht="14" x14ac:dyDescent="0.35"/>
    <row r="781" s="53" customFormat="1" ht="14" x14ac:dyDescent="0.35"/>
    <row r="782" s="53" customFormat="1" ht="14" x14ac:dyDescent="0.35"/>
    <row r="783" s="53" customFormat="1" ht="14" x14ac:dyDescent="0.35"/>
    <row r="784" s="53" customFormat="1" ht="14" x14ac:dyDescent="0.35"/>
    <row r="785" s="53" customFormat="1" ht="14" x14ac:dyDescent="0.35"/>
    <row r="786" s="53" customFormat="1" ht="14" x14ac:dyDescent="0.35"/>
    <row r="787" s="53" customFormat="1" ht="14" x14ac:dyDescent="0.35"/>
    <row r="788" s="53" customFormat="1" ht="14" x14ac:dyDescent="0.35"/>
    <row r="789" s="53" customFormat="1" ht="14" x14ac:dyDescent="0.35"/>
    <row r="790" s="53" customFormat="1" ht="14" x14ac:dyDescent="0.35"/>
    <row r="791" s="53" customFormat="1" ht="14" x14ac:dyDescent="0.35"/>
    <row r="792" s="53" customFormat="1" ht="14" x14ac:dyDescent="0.35"/>
    <row r="793" s="53" customFormat="1" ht="14" x14ac:dyDescent="0.35"/>
    <row r="794" s="53" customFormat="1" ht="14" x14ac:dyDescent="0.35"/>
    <row r="795" s="53" customFormat="1" ht="14" x14ac:dyDescent="0.35"/>
    <row r="796" s="53" customFormat="1" ht="14" x14ac:dyDescent="0.35"/>
    <row r="797" s="53" customFormat="1" ht="14" x14ac:dyDescent="0.35"/>
    <row r="798" s="53" customFormat="1" ht="14" x14ac:dyDescent="0.35"/>
    <row r="799" s="53" customFormat="1" ht="14" x14ac:dyDescent="0.35"/>
    <row r="800" s="53" customFormat="1" ht="14" x14ac:dyDescent="0.35"/>
    <row r="801" s="53" customFormat="1" ht="14" x14ac:dyDescent="0.35"/>
    <row r="802" s="53" customFormat="1" ht="14" x14ac:dyDescent="0.35"/>
    <row r="803" s="53" customFormat="1" ht="14" x14ac:dyDescent="0.35"/>
    <row r="804" s="53" customFormat="1" ht="14" x14ac:dyDescent="0.35"/>
    <row r="805" s="53" customFormat="1" ht="14" x14ac:dyDescent="0.35"/>
    <row r="806" s="53" customFormat="1" ht="14" x14ac:dyDescent="0.35"/>
    <row r="807" s="53" customFormat="1" ht="14" x14ac:dyDescent="0.35"/>
    <row r="808" s="53" customFormat="1" ht="14" x14ac:dyDescent="0.35"/>
    <row r="809" s="53" customFormat="1" ht="14" x14ac:dyDescent="0.35"/>
    <row r="810" s="53" customFormat="1" ht="14" x14ac:dyDescent="0.35"/>
    <row r="811" s="53" customFormat="1" ht="14" x14ac:dyDescent="0.35"/>
    <row r="812" s="53" customFormat="1" ht="14" x14ac:dyDescent="0.35"/>
    <row r="813" s="53" customFormat="1" ht="14" x14ac:dyDescent="0.35"/>
    <row r="814" s="53" customFormat="1" ht="14" x14ac:dyDescent="0.35"/>
    <row r="815" s="53" customFormat="1" ht="14" x14ac:dyDescent="0.35"/>
    <row r="816" s="53" customFormat="1" ht="14" x14ac:dyDescent="0.35"/>
    <row r="817" s="53" customFormat="1" ht="14" x14ac:dyDescent="0.35"/>
    <row r="818" s="53" customFormat="1" ht="14" x14ac:dyDescent="0.35"/>
    <row r="819" s="53" customFormat="1" ht="14" x14ac:dyDescent="0.35"/>
    <row r="820" s="53" customFormat="1" ht="14" x14ac:dyDescent="0.35"/>
    <row r="821" s="53" customFormat="1" ht="14" x14ac:dyDescent="0.35"/>
    <row r="822" s="53" customFormat="1" ht="14" x14ac:dyDescent="0.35"/>
    <row r="823" s="53" customFormat="1" ht="14" x14ac:dyDescent="0.35"/>
    <row r="824" s="53" customFormat="1" ht="14" x14ac:dyDescent="0.35"/>
    <row r="825" s="53" customFormat="1" ht="14" x14ac:dyDescent="0.35"/>
    <row r="826" s="53" customFormat="1" ht="14" x14ac:dyDescent="0.35"/>
    <row r="827" s="53" customFormat="1" ht="14" x14ac:dyDescent="0.35"/>
    <row r="828" s="53" customFormat="1" ht="14" x14ac:dyDescent="0.35"/>
    <row r="829" s="53" customFormat="1" ht="14" x14ac:dyDescent="0.35"/>
    <row r="830" s="53" customFormat="1" ht="14" x14ac:dyDescent="0.35"/>
    <row r="831" s="53" customFormat="1" ht="14" x14ac:dyDescent="0.35"/>
    <row r="832" s="53" customFormat="1" ht="14" x14ac:dyDescent="0.35"/>
    <row r="833" s="53" customFormat="1" ht="14" x14ac:dyDescent="0.35"/>
    <row r="834" s="53" customFormat="1" ht="14" x14ac:dyDescent="0.35"/>
    <row r="835" s="53" customFormat="1" ht="14" x14ac:dyDescent="0.35"/>
    <row r="836" s="53" customFormat="1" ht="14" x14ac:dyDescent="0.35"/>
    <row r="837" s="53" customFormat="1" ht="14" x14ac:dyDescent="0.35"/>
    <row r="838" s="53" customFormat="1" ht="14" x14ac:dyDescent="0.35"/>
    <row r="839" s="53" customFormat="1" ht="14" x14ac:dyDescent="0.35"/>
    <row r="840" s="53" customFormat="1" ht="14" x14ac:dyDescent="0.35"/>
    <row r="841" s="53" customFormat="1" ht="14" x14ac:dyDescent="0.35"/>
    <row r="842" s="53" customFormat="1" ht="14" x14ac:dyDescent="0.35"/>
    <row r="843" s="53" customFormat="1" ht="14" x14ac:dyDescent="0.35"/>
    <row r="844" s="53" customFormat="1" ht="14" x14ac:dyDescent="0.35"/>
    <row r="845" s="53" customFormat="1" ht="14" x14ac:dyDescent="0.35"/>
    <row r="846" s="53" customFormat="1" ht="14" x14ac:dyDescent="0.35"/>
    <row r="847" s="53" customFormat="1" ht="14" x14ac:dyDescent="0.35"/>
    <row r="848" s="53" customFormat="1" ht="14" x14ac:dyDescent="0.35"/>
    <row r="849" s="53" customFormat="1" ht="14" x14ac:dyDescent="0.35"/>
    <row r="850" s="53" customFormat="1" ht="14" x14ac:dyDescent="0.35"/>
    <row r="851" s="53" customFormat="1" ht="14" x14ac:dyDescent="0.35"/>
    <row r="852" s="53" customFormat="1" ht="14" x14ac:dyDescent="0.35"/>
    <row r="853" s="53" customFormat="1" ht="14" x14ac:dyDescent="0.35"/>
    <row r="854" s="53" customFormat="1" ht="14" x14ac:dyDescent="0.35"/>
    <row r="855" s="53" customFormat="1" ht="14" x14ac:dyDescent="0.35"/>
    <row r="856" s="53" customFormat="1" ht="14" x14ac:dyDescent="0.35"/>
    <row r="857" s="53" customFormat="1" ht="14" x14ac:dyDescent="0.35"/>
    <row r="858" s="53" customFormat="1" ht="14" x14ac:dyDescent="0.35"/>
    <row r="859" s="53" customFormat="1" ht="14" x14ac:dyDescent="0.35"/>
    <row r="860" s="53" customFormat="1" ht="14" x14ac:dyDescent="0.35"/>
    <row r="861" s="53" customFormat="1" ht="14" x14ac:dyDescent="0.35"/>
    <row r="862" s="53" customFormat="1" ht="14" x14ac:dyDescent="0.35"/>
    <row r="863" s="53" customFormat="1" ht="14" x14ac:dyDescent="0.35"/>
    <row r="864" s="53" customFormat="1" ht="14" x14ac:dyDescent="0.35"/>
    <row r="865" s="53" customFormat="1" ht="14" x14ac:dyDescent="0.35"/>
    <row r="866" s="53" customFormat="1" ht="14" x14ac:dyDescent="0.35"/>
    <row r="867" s="53" customFormat="1" ht="14" x14ac:dyDescent="0.35"/>
    <row r="868" s="53" customFormat="1" ht="14" x14ac:dyDescent="0.35"/>
    <row r="869" s="53" customFormat="1" ht="14" x14ac:dyDescent="0.35"/>
    <row r="870" s="53" customFormat="1" ht="14" x14ac:dyDescent="0.35"/>
    <row r="871" s="53" customFormat="1" ht="14" x14ac:dyDescent="0.35"/>
    <row r="872" s="53" customFormat="1" ht="14" x14ac:dyDescent="0.35"/>
    <row r="873" s="53" customFormat="1" ht="14" x14ac:dyDescent="0.35"/>
    <row r="874" s="53" customFormat="1" ht="14" x14ac:dyDescent="0.35"/>
    <row r="875" s="53" customFormat="1" ht="14" x14ac:dyDescent="0.35"/>
    <row r="876" s="53" customFormat="1" ht="14" x14ac:dyDescent="0.35"/>
    <row r="877" s="53" customFormat="1" ht="14" x14ac:dyDescent="0.35"/>
    <row r="878" s="53" customFormat="1" ht="14" x14ac:dyDescent="0.35"/>
    <row r="879" s="53" customFormat="1" ht="14" x14ac:dyDescent="0.35"/>
    <row r="880" s="53" customFormat="1" ht="14" x14ac:dyDescent="0.35"/>
    <row r="881" s="53" customFormat="1" ht="14" x14ac:dyDescent="0.35"/>
    <row r="882" s="53" customFormat="1" ht="14" x14ac:dyDescent="0.35"/>
    <row r="883" s="53" customFormat="1" ht="14" x14ac:dyDescent="0.35"/>
    <row r="884" s="53" customFormat="1" ht="14" x14ac:dyDescent="0.35"/>
    <row r="885" s="53" customFormat="1" ht="14" x14ac:dyDescent="0.35"/>
    <row r="886" s="53" customFormat="1" ht="14" x14ac:dyDescent="0.35"/>
    <row r="887" s="53" customFormat="1" ht="14" x14ac:dyDescent="0.35"/>
    <row r="888" s="53" customFormat="1" ht="14" x14ac:dyDescent="0.35"/>
    <row r="889" s="53" customFormat="1" ht="14" x14ac:dyDescent="0.35"/>
    <row r="890" s="53" customFormat="1" ht="14" x14ac:dyDescent="0.35"/>
    <row r="891" s="53" customFormat="1" ht="14" x14ac:dyDescent="0.35"/>
    <row r="892" s="53" customFormat="1" ht="14" x14ac:dyDescent="0.35"/>
    <row r="893" s="53" customFormat="1" ht="14" x14ac:dyDescent="0.35"/>
    <row r="894" s="53" customFormat="1" ht="14" x14ac:dyDescent="0.35"/>
    <row r="895" s="53" customFormat="1" ht="14" x14ac:dyDescent="0.35"/>
    <row r="896" s="53" customFormat="1" ht="14" x14ac:dyDescent="0.35"/>
    <row r="897" s="53" customFormat="1" ht="14" x14ac:dyDescent="0.35"/>
    <row r="898" s="53" customFormat="1" ht="14" x14ac:dyDescent="0.35"/>
    <row r="899" s="53" customFormat="1" ht="14" x14ac:dyDescent="0.35"/>
    <row r="900" s="53" customFormat="1" ht="14" x14ac:dyDescent="0.35"/>
    <row r="901" s="53" customFormat="1" ht="14" x14ac:dyDescent="0.35"/>
    <row r="902" s="53" customFormat="1" ht="14" x14ac:dyDescent="0.35"/>
    <row r="903" s="53" customFormat="1" ht="14" x14ac:dyDescent="0.35"/>
    <row r="904" s="53" customFormat="1" ht="14" x14ac:dyDescent="0.35"/>
    <row r="905" s="53" customFormat="1" ht="14" x14ac:dyDescent="0.35"/>
    <row r="906" s="53" customFormat="1" ht="14" x14ac:dyDescent="0.35"/>
    <row r="907" s="53" customFormat="1" ht="14" x14ac:dyDescent="0.35"/>
    <row r="908" s="53" customFormat="1" ht="14" x14ac:dyDescent="0.35"/>
    <row r="909" s="53" customFormat="1" ht="14" x14ac:dyDescent="0.35"/>
    <row r="910" s="53" customFormat="1" ht="14" x14ac:dyDescent="0.35"/>
    <row r="911" s="53" customFormat="1" ht="14" x14ac:dyDescent="0.35"/>
    <row r="912" s="53" customFormat="1" ht="14" x14ac:dyDescent="0.35"/>
    <row r="913" s="53" customFormat="1" ht="14" x14ac:dyDescent="0.35"/>
    <row r="914" s="53" customFormat="1" ht="14" x14ac:dyDescent="0.35"/>
    <row r="915" s="53" customFormat="1" ht="14" x14ac:dyDescent="0.35"/>
    <row r="916" s="53" customFormat="1" ht="14" x14ac:dyDescent="0.35"/>
    <row r="917" s="53" customFormat="1" ht="14" x14ac:dyDescent="0.35"/>
    <row r="918" s="53" customFormat="1" ht="14" x14ac:dyDescent="0.35"/>
    <row r="919" s="53" customFormat="1" ht="14" x14ac:dyDescent="0.35"/>
    <row r="920" s="53" customFormat="1" ht="14" x14ac:dyDescent="0.35"/>
    <row r="921" s="53" customFormat="1" ht="14" x14ac:dyDescent="0.35"/>
    <row r="922" s="53" customFormat="1" ht="14" x14ac:dyDescent="0.35"/>
    <row r="923" s="53" customFormat="1" ht="14" x14ac:dyDescent="0.35"/>
    <row r="924" s="53" customFormat="1" ht="14" x14ac:dyDescent="0.35"/>
    <row r="925" s="53" customFormat="1" ht="14" x14ac:dyDescent="0.35"/>
    <row r="926" s="53" customFormat="1" ht="14" x14ac:dyDescent="0.35"/>
    <row r="927" s="53" customFormat="1" ht="14" x14ac:dyDescent="0.35"/>
    <row r="928" s="53" customFormat="1" ht="14" x14ac:dyDescent="0.35"/>
    <row r="929" s="53" customFormat="1" ht="14" x14ac:dyDescent="0.35"/>
    <row r="930" s="53" customFormat="1" ht="14" x14ac:dyDescent="0.35"/>
    <row r="931" s="53" customFormat="1" ht="14" x14ac:dyDescent="0.35"/>
    <row r="932" s="53" customFormat="1" ht="14" x14ac:dyDescent="0.35"/>
    <row r="933" s="53" customFormat="1" ht="14" x14ac:dyDescent="0.35"/>
    <row r="934" s="53" customFormat="1" ht="14" x14ac:dyDescent="0.35"/>
    <row r="935" s="53" customFormat="1" ht="14" x14ac:dyDescent="0.35"/>
    <row r="936" s="53" customFormat="1" ht="14" x14ac:dyDescent="0.35"/>
    <row r="937" s="53" customFormat="1" ht="14" x14ac:dyDescent="0.35"/>
    <row r="938" s="53" customFormat="1" ht="14" x14ac:dyDescent="0.35"/>
    <row r="939" s="53" customFormat="1" ht="14" x14ac:dyDescent="0.35"/>
    <row r="940" s="53" customFormat="1" ht="14" x14ac:dyDescent="0.35"/>
    <row r="941" s="53" customFormat="1" ht="14" x14ac:dyDescent="0.35"/>
    <row r="942" s="53" customFormat="1" ht="14" x14ac:dyDescent="0.35"/>
    <row r="943" s="53" customFormat="1" ht="14" x14ac:dyDescent="0.35"/>
    <row r="944" s="53" customFormat="1" ht="14" x14ac:dyDescent="0.35"/>
    <row r="945" s="53" customFormat="1" ht="14" x14ac:dyDescent="0.35"/>
    <row r="946" s="53" customFormat="1" ht="14" x14ac:dyDescent="0.35"/>
    <row r="947" s="53" customFormat="1" ht="14" x14ac:dyDescent="0.35"/>
    <row r="948" s="53" customFormat="1" ht="14" x14ac:dyDescent="0.35"/>
    <row r="949" s="53" customFormat="1" ht="14" x14ac:dyDescent="0.35"/>
    <row r="950" s="53" customFormat="1" ht="14" x14ac:dyDescent="0.35"/>
    <row r="951" s="53" customFormat="1" ht="14" x14ac:dyDescent="0.35"/>
    <row r="952" s="53" customFormat="1" ht="14" x14ac:dyDescent="0.35"/>
    <row r="953" s="53" customFormat="1" ht="14" x14ac:dyDescent="0.35"/>
    <row r="954" s="53" customFormat="1" ht="14" x14ac:dyDescent="0.35"/>
    <row r="955" s="53" customFormat="1" ht="14" x14ac:dyDescent="0.35"/>
    <row r="956" s="53" customFormat="1" ht="14" x14ac:dyDescent="0.35"/>
    <row r="957" s="53" customFormat="1" ht="14" x14ac:dyDescent="0.35"/>
    <row r="958" s="53" customFormat="1" ht="14" x14ac:dyDescent="0.35"/>
    <row r="959" s="53" customFormat="1" ht="14" x14ac:dyDescent="0.35"/>
    <row r="960" s="53" customFormat="1" ht="14" x14ac:dyDescent="0.35"/>
    <row r="961" s="53" customFormat="1" ht="14" x14ac:dyDescent="0.35"/>
    <row r="962" s="53" customFormat="1" ht="14" x14ac:dyDescent="0.35"/>
    <row r="963" s="53" customFormat="1" ht="14" x14ac:dyDescent="0.35"/>
    <row r="964" s="53" customFormat="1" ht="14" x14ac:dyDescent="0.35"/>
    <row r="965" s="53" customFormat="1" ht="14" x14ac:dyDescent="0.35"/>
    <row r="966" s="53" customFormat="1" ht="14" x14ac:dyDescent="0.35"/>
    <row r="967" s="53" customFormat="1" ht="14" x14ac:dyDescent="0.35"/>
    <row r="968" s="53" customFormat="1" ht="14" x14ac:dyDescent="0.35"/>
    <row r="969" s="53" customFormat="1" ht="14" x14ac:dyDescent="0.35"/>
    <row r="970" s="53" customFormat="1" ht="14" x14ac:dyDescent="0.35"/>
    <row r="971" s="53" customFormat="1" ht="14" x14ac:dyDescent="0.35"/>
    <row r="972" s="53" customFormat="1" ht="14" x14ac:dyDescent="0.35"/>
    <row r="973" s="53" customFormat="1" ht="14" x14ac:dyDescent="0.35"/>
    <row r="974" s="53" customFormat="1" ht="14" x14ac:dyDescent="0.35"/>
    <row r="975" s="53" customFormat="1" ht="14" x14ac:dyDescent="0.35"/>
    <row r="976" s="53" customFormat="1" ht="14" x14ac:dyDescent="0.35"/>
    <row r="977" s="53" customFormat="1" ht="14" x14ac:dyDescent="0.35"/>
    <row r="978" s="53" customFormat="1" ht="14" x14ac:dyDescent="0.35"/>
    <row r="979" s="53" customFormat="1" ht="14" x14ac:dyDescent="0.35"/>
    <row r="980" s="53" customFormat="1" ht="14" x14ac:dyDescent="0.35"/>
    <row r="981" s="53" customFormat="1" ht="14" x14ac:dyDescent="0.35"/>
    <row r="982" s="53" customFormat="1" ht="14" x14ac:dyDescent="0.35"/>
    <row r="983" s="53" customFormat="1" ht="14" x14ac:dyDescent="0.35"/>
    <row r="984" s="53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962"/>
  <sheetViews>
    <sheetView zoomScale="85" zoomScaleNormal="85" workbookViewId="0">
      <selection activeCell="G22" sqref="G22"/>
    </sheetView>
  </sheetViews>
  <sheetFormatPr defaultRowHeight="14.5" x14ac:dyDescent="0.35"/>
  <cols>
    <col min="1" max="1" width="9.1796875" style="25" customWidth="1"/>
    <col min="2" max="2" width="18.26953125" style="25" customWidth="1"/>
    <col min="3" max="3" width="9.1796875" style="25" customWidth="1"/>
    <col min="4" max="4" width="13.81640625" style="25" customWidth="1"/>
    <col min="5" max="5" width="9.1796875" style="25" customWidth="1"/>
    <col min="6" max="6" width="18.26953125" style="25" customWidth="1"/>
    <col min="7" max="7" width="16.1796875" style="25" customWidth="1"/>
    <col min="8" max="9" width="9.1796875" style="25" customWidth="1"/>
    <col min="10" max="10" width="9.81640625" style="24" customWidth="1"/>
    <col min="11" max="24" width="8.7265625" style="24"/>
    <col min="25" max="25" width="10.26953125" style="24" bestFit="1" customWidth="1"/>
    <col min="26" max="16384" width="8.7265625" style="24"/>
  </cols>
  <sheetData>
    <row r="1" spans="1:29" x14ac:dyDescent="0.3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29" x14ac:dyDescent="0.35">
      <c r="A2" s="24" t="s">
        <v>77</v>
      </c>
      <c r="B2" s="24"/>
      <c r="C2" s="24"/>
      <c r="D2" s="24"/>
      <c r="E2" s="24"/>
      <c r="F2" s="24"/>
      <c r="G2" s="24"/>
      <c r="H2" s="24"/>
      <c r="I2" s="24"/>
      <c r="Q2" s="49" t="s">
        <v>44</v>
      </c>
      <c r="R2" s="25" t="s">
        <v>143</v>
      </c>
      <c r="S2" s="43">
        <v>2021</v>
      </c>
      <c r="T2" s="24" t="s">
        <v>78</v>
      </c>
      <c r="W2" s="30"/>
      <c r="X2" s="30"/>
      <c r="Y2" s="30"/>
      <c r="Z2" s="30"/>
      <c r="AA2" s="30"/>
    </row>
    <row r="3" spans="1:29" x14ac:dyDescent="0.3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W3" s="30"/>
      <c r="X3" s="30"/>
      <c r="Y3" s="30"/>
      <c r="Z3" s="30"/>
      <c r="AA3" s="30"/>
    </row>
    <row r="4" spans="1:29" x14ac:dyDescent="0.3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7"/>
      <c r="V4" s="27"/>
      <c r="W4" s="27"/>
      <c r="X4" s="27"/>
      <c r="Y4" s="27"/>
      <c r="Z4" s="27"/>
      <c r="AA4" s="27"/>
    </row>
    <row r="5" spans="1:29" s="25" customFormat="1" ht="27.75" customHeight="1" thickBot="1" x14ac:dyDescent="0.4">
      <c r="A5" s="28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4"/>
      <c r="T5" s="24"/>
      <c r="U5" s="24"/>
      <c r="V5" s="24"/>
      <c r="W5" s="24"/>
      <c r="X5" s="24"/>
      <c r="Y5" s="24"/>
      <c r="Z5" s="24"/>
      <c r="AA5" s="24"/>
    </row>
    <row r="6" spans="1:29" ht="32.25" customHeight="1" thickBot="1" x14ac:dyDescent="0.4">
      <c r="A6" s="113" t="s">
        <v>2</v>
      </c>
      <c r="B6" s="101"/>
      <c r="C6" s="101"/>
      <c r="D6" s="101"/>
      <c r="E6" s="101"/>
      <c r="F6" s="101"/>
      <c r="G6" s="101"/>
      <c r="H6" s="101"/>
      <c r="I6" s="102"/>
      <c r="J6" s="101" t="s">
        <v>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  <c r="W6" s="103" t="s">
        <v>4</v>
      </c>
      <c r="X6" s="105" t="s">
        <v>5</v>
      </c>
      <c r="Y6" s="106"/>
      <c r="Z6" s="107"/>
      <c r="AA6" s="114" t="s">
        <v>6</v>
      </c>
    </row>
    <row r="7" spans="1:29" ht="171.75" customHeight="1" thickBot="1" x14ac:dyDescent="0.4">
      <c r="A7" s="103" t="s">
        <v>7</v>
      </c>
      <c r="B7" s="103" t="s">
        <v>8</v>
      </c>
      <c r="C7" s="103" t="s">
        <v>9</v>
      </c>
      <c r="D7" s="103" t="s">
        <v>10</v>
      </c>
      <c r="E7" s="103" t="s">
        <v>11</v>
      </c>
      <c r="F7" s="103" t="s">
        <v>12</v>
      </c>
      <c r="G7" s="103" t="s">
        <v>13</v>
      </c>
      <c r="H7" s="103" t="s">
        <v>14</v>
      </c>
      <c r="I7" s="103" t="s">
        <v>15</v>
      </c>
      <c r="J7" s="114" t="s">
        <v>16</v>
      </c>
      <c r="K7" s="103" t="s">
        <v>17</v>
      </c>
      <c r="L7" s="103" t="s">
        <v>18</v>
      </c>
      <c r="M7" s="113" t="s">
        <v>19</v>
      </c>
      <c r="N7" s="101"/>
      <c r="O7" s="101"/>
      <c r="P7" s="101"/>
      <c r="Q7" s="101"/>
      <c r="R7" s="101"/>
      <c r="S7" s="101"/>
      <c r="T7" s="101"/>
      <c r="U7" s="102"/>
      <c r="V7" s="103" t="s">
        <v>20</v>
      </c>
      <c r="W7" s="104"/>
      <c r="X7" s="108"/>
      <c r="Y7" s="109"/>
      <c r="Z7" s="110"/>
      <c r="AA7" s="115"/>
    </row>
    <row r="8" spans="1:29" ht="63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15"/>
      <c r="K8" s="104"/>
      <c r="L8" s="104"/>
      <c r="M8" s="103" t="s">
        <v>21</v>
      </c>
      <c r="N8" s="113" t="s">
        <v>22</v>
      </c>
      <c r="O8" s="101"/>
      <c r="P8" s="102"/>
      <c r="Q8" s="113" t="s">
        <v>23</v>
      </c>
      <c r="R8" s="101"/>
      <c r="S8" s="101"/>
      <c r="T8" s="102"/>
      <c r="U8" s="103" t="s">
        <v>24</v>
      </c>
      <c r="V8" s="104"/>
      <c r="W8" s="104"/>
      <c r="X8" s="103" t="s">
        <v>25</v>
      </c>
      <c r="Y8" s="103" t="s">
        <v>26</v>
      </c>
      <c r="Z8" s="103" t="s">
        <v>27</v>
      </c>
      <c r="AA8" s="115"/>
    </row>
    <row r="9" spans="1:29" ht="71.25" customHeight="1" thickBot="1" x14ac:dyDescent="0.4">
      <c r="A9" s="104"/>
      <c r="B9" s="104"/>
      <c r="C9" s="104"/>
      <c r="D9" s="104"/>
      <c r="E9" s="104"/>
      <c r="F9" s="104"/>
      <c r="G9" s="104"/>
      <c r="H9" s="104"/>
      <c r="I9" s="104"/>
      <c r="J9" s="115"/>
      <c r="K9" s="104"/>
      <c r="L9" s="104"/>
      <c r="M9" s="104"/>
      <c r="N9" s="48" t="s">
        <v>28</v>
      </c>
      <c r="O9" s="48" t="s">
        <v>29</v>
      </c>
      <c r="P9" s="48" t="s">
        <v>30</v>
      </c>
      <c r="Q9" s="48" t="s">
        <v>31</v>
      </c>
      <c r="R9" s="48" t="s">
        <v>32</v>
      </c>
      <c r="S9" s="48" t="s">
        <v>33</v>
      </c>
      <c r="T9" s="48" t="s">
        <v>34</v>
      </c>
      <c r="U9" s="104"/>
      <c r="V9" s="104"/>
      <c r="W9" s="104"/>
      <c r="X9" s="104"/>
      <c r="Y9" s="104"/>
      <c r="Z9" s="104"/>
      <c r="AA9" s="115"/>
    </row>
    <row r="10" spans="1:29" ht="17.25" customHeight="1" thickBot="1" x14ac:dyDescent="0.4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>
        <v>10</v>
      </c>
      <c r="K10" s="31">
        <v>11</v>
      </c>
      <c r="L10" s="31">
        <v>12</v>
      </c>
      <c r="M10" s="31">
        <v>13</v>
      </c>
      <c r="N10" s="31">
        <v>14</v>
      </c>
      <c r="O10" s="31">
        <v>15</v>
      </c>
      <c r="P10" s="31">
        <v>16</v>
      </c>
      <c r="Q10" s="31">
        <v>17</v>
      </c>
      <c r="R10" s="31">
        <v>18</v>
      </c>
      <c r="S10" s="31">
        <v>19</v>
      </c>
      <c r="T10" s="31">
        <v>20</v>
      </c>
      <c r="U10" s="31">
        <v>21</v>
      </c>
      <c r="V10" s="31">
        <v>22</v>
      </c>
      <c r="W10" s="31">
        <v>23</v>
      </c>
      <c r="X10" s="31">
        <v>24</v>
      </c>
      <c r="Y10" s="31">
        <v>25</v>
      </c>
      <c r="Z10" s="31">
        <v>26</v>
      </c>
      <c r="AA10" s="31">
        <v>27</v>
      </c>
    </row>
    <row r="11" spans="1:29" s="64" customFormat="1" ht="104.25" customHeight="1" x14ac:dyDescent="0.35">
      <c r="A11" s="54">
        <v>1</v>
      </c>
      <c r="B11" s="54" t="s">
        <v>53</v>
      </c>
      <c r="C11" s="54" t="s">
        <v>133</v>
      </c>
      <c r="D11" s="56" t="s">
        <v>195</v>
      </c>
      <c r="E11" s="56" t="s">
        <v>161</v>
      </c>
      <c r="F11" s="56" t="s">
        <v>297</v>
      </c>
      <c r="G11" s="56" t="s">
        <v>298</v>
      </c>
      <c r="H11" s="56" t="s">
        <v>36</v>
      </c>
      <c r="I11" s="56">
        <v>8.3000000000000007</v>
      </c>
      <c r="J11" s="56" t="s">
        <v>198</v>
      </c>
      <c r="K11" s="54">
        <v>0</v>
      </c>
      <c r="L11" s="54">
        <v>0</v>
      </c>
      <c r="M11" s="54">
        <v>2</v>
      </c>
      <c r="N11" s="54">
        <v>0</v>
      </c>
      <c r="O11" s="54">
        <v>0</v>
      </c>
      <c r="P11" s="54">
        <v>1</v>
      </c>
      <c r="Q11" s="54">
        <v>0</v>
      </c>
      <c r="R11" s="54">
        <v>0</v>
      </c>
      <c r="S11" s="54">
        <v>0</v>
      </c>
      <c r="T11" s="54">
        <v>1</v>
      </c>
      <c r="U11" s="54">
        <v>1</v>
      </c>
      <c r="V11" s="54">
        <v>0</v>
      </c>
      <c r="W11" s="54" t="s">
        <v>170</v>
      </c>
      <c r="X11" s="56" t="s">
        <v>299</v>
      </c>
      <c r="Y11" s="56"/>
      <c r="Z11" s="60"/>
      <c r="AA11" s="54">
        <v>1</v>
      </c>
      <c r="AB11" s="61"/>
      <c r="AC11" s="61"/>
    </row>
    <row r="12" spans="1:29" s="64" customFormat="1" ht="43.5" x14ac:dyDescent="0.35">
      <c r="A12" s="65">
        <v>2</v>
      </c>
      <c r="B12" s="54" t="s">
        <v>53</v>
      </c>
      <c r="C12" s="65" t="s">
        <v>54</v>
      </c>
      <c r="D12" s="66" t="s">
        <v>300</v>
      </c>
      <c r="E12" s="66" t="s">
        <v>264</v>
      </c>
      <c r="F12" s="56" t="s">
        <v>301</v>
      </c>
      <c r="G12" s="56" t="s">
        <v>302</v>
      </c>
      <c r="H12" s="65" t="s">
        <v>36</v>
      </c>
      <c r="I12" s="65">
        <v>2.0299999999999998</v>
      </c>
      <c r="J12" s="66" t="s">
        <v>303</v>
      </c>
      <c r="K12" s="65">
        <v>0</v>
      </c>
      <c r="L12" s="65">
        <v>0</v>
      </c>
      <c r="M12" s="65">
        <v>14</v>
      </c>
      <c r="N12" s="65">
        <v>0</v>
      </c>
      <c r="O12" s="65">
        <v>0</v>
      </c>
      <c r="P12" s="65">
        <v>14</v>
      </c>
      <c r="Q12" s="65">
        <v>0</v>
      </c>
      <c r="R12" s="65">
        <v>0</v>
      </c>
      <c r="S12" s="65">
        <v>0</v>
      </c>
      <c r="T12" s="65">
        <v>14</v>
      </c>
      <c r="U12" s="65">
        <v>0</v>
      </c>
      <c r="V12" s="65">
        <v>0</v>
      </c>
      <c r="W12" s="65"/>
      <c r="X12" s="56" t="s">
        <v>304</v>
      </c>
      <c r="Y12" s="65"/>
      <c r="Z12" s="65"/>
      <c r="AA12" s="65">
        <v>1</v>
      </c>
      <c r="AB12" s="67"/>
      <c r="AC12" s="67"/>
    </row>
    <row r="13" spans="1:29" s="64" customFormat="1" ht="104.25" customHeight="1" x14ac:dyDescent="0.35">
      <c r="A13" s="54">
        <v>3</v>
      </c>
      <c r="B13" s="54" t="s">
        <v>53</v>
      </c>
      <c r="C13" s="54" t="s">
        <v>133</v>
      </c>
      <c r="D13" s="56" t="s">
        <v>195</v>
      </c>
      <c r="E13" s="56" t="s">
        <v>161</v>
      </c>
      <c r="F13" s="56" t="s">
        <v>305</v>
      </c>
      <c r="G13" s="56" t="s">
        <v>306</v>
      </c>
      <c r="H13" s="56" t="s">
        <v>36</v>
      </c>
      <c r="I13" s="56">
        <v>6.25</v>
      </c>
      <c r="J13" s="56" t="s">
        <v>198</v>
      </c>
      <c r="K13" s="54">
        <v>0</v>
      </c>
      <c r="L13" s="54">
        <v>0</v>
      </c>
      <c r="M13" s="54">
        <v>2</v>
      </c>
      <c r="N13" s="54">
        <v>0</v>
      </c>
      <c r="O13" s="54">
        <v>0</v>
      </c>
      <c r="P13" s="54">
        <v>1</v>
      </c>
      <c r="Q13" s="54">
        <v>0</v>
      </c>
      <c r="R13" s="54">
        <v>0</v>
      </c>
      <c r="S13" s="54">
        <v>0</v>
      </c>
      <c r="T13" s="54">
        <v>1</v>
      </c>
      <c r="U13" s="54">
        <v>1</v>
      </c>
      <c r="V13" s="54">
        <v>0</v>
      </c>
      <c r="W13" s="54" t="s">
        <v>170</v>
      </c>
      <c r="X13" s="56" t="s">
        <v>307</v>
      </c>
      <c r="Y13" s="56"/>
      <c r="Z13" s="60"/>
      <c r="AA13" s="54">
        <v>1</v>
      </c>
      <c r="AB13" s="61"/>
      <c r="AC13" s="61"/>
    </row>
    <row r="14" spans="1:29" s="64" customFormat="1" ht="43.5" x14ac:dyDescent="0.35">
      <c r="A14" s="65">
        <v>4</v>
      </c>
      <c r="B14" s="54" t="s">
        <v>53</v>
      </c>
      <c r="C14" s="65" t="s">
        <v>54</v>
      </c>
      <c r="D14" s="66" t="s">
        <v>308</v>
      </c>
      <c r="E14" s="66" t="s">
        <v>264</v>
      </c>
      <c r="F14" s="56" t="s">
        <v>309</v>
      </c>
      <c r="G14" s="56" t="s">
        <v>310</v>
      </c>
      <c r="H14" s="65" t="s">
        <v>36</v>
      </c>
      <c r="I14" s="65">
        <v>6.5</v>
      </c>
      <c r="J14" s="66" t="s">
        <v>311</v>
      </c>
      <c r="K14" s="65">
        <v>0</v>
      </c>
      <c r="L14" s="65">
        <v>0</v>
      </c>
      <c r="M14" s="65">
        <v>25</v>
      </c>
      <c r="N14" s="65">
        <v>0</v>
      </c>
      <c r="O14" s="65">
        <v>0</v>
      </c>
      <c r="P14" s="65">
        <v>25</v>
      </c>
      <c r="Q14" s="65">
        <v>0</v>
      </c>
      <c r="R14" s="65">
        <v>0</v>
      </c>
      <c r="S14" s="65">
        <v>0</v>
      </c>
      <c r="T14" s="65">
        <v>25</v>
      </c>
      <c r="U14" s="65">
        <v>0</v>
      </c>
      <c r="V14" s="65">
        <v>0</v>
      </c>
      <c r="W14" s="65"/>
      <c r="X14" s="56" t="s">
        <v>312</v>
      </c>
      <c r="Y14" s="65"/>
      <c r="Z14" s="65"/>
      <c r="AA14" s="65">
        <v>1</v>
      </c>
      <c r="AB14" s="67"/>
      <c r="AC14" s="67"/>
    </row>
    <row r="15" spans="1:29" s="64" customFormat="1" ht="43.5" x14ac:dyDescent="0.35">
      <c r="A15" s="65">
        <v>5</v>
      </c>
      <c r="B15" s="54" t="s">
        <v>53</v>
      </c>
      <c r="C15" s="65" t="s">
        <v>54</v>
      </c>
      <c r="D15" s="66" t="s">
        <v>101</v>
      </c>
      <c r="E15" s="66" t="s">
        <v>264</v>
      </c>
      <c r="F15" s="56" t="s">
        <v>313</v>
      </c>
      <c r="G15" s="56" t="s">
        <v>314</v>
      </c>
      <c r="H15" s="65" t="s">
        <v>36</v>
      </c>
      <c r="I15" s="65">
        <v>2.25</v>
      </c>
      <c r="J15" s="66" t="s">
        <v>315</v>
      </c>
      <c r="K15" s="65">
        <v>0</v>
      </c>
      <c r="L15" s="65">
        <v>0</v>
      </c>
      <c r="M15" s="65">
        <v>83</v>
      </c>
      <c r="N15" s="65">
        <v>0</v>
      </c>
      <c r="O15" s="65">
        <v>0</v>
      </c>
      <c r="P15" s="65">
        <v>83</v>
      </c>
      <c r="Q15" s="65">
        <v>0</v>
      </c>
      <c r="R15" s="65">
        <v>0</v>
      </c>
      <c r="S15" s="65">
        <v>0</v>
      </c>
      <c r="T15" s="65">
        <v>83</v>
      </c>
      <c r="U15" s="65">
        <v>0</v>
      </c>
      <c r="V15" s="65">
        <v>0</v>
      </c>
      <c r="W15" s="65"/>
      <c r="X15" s="56" t="s">
        <v>316</v>
      </c>
      <c r="Y15" s="65"/>
      <c r="Z15" s="65"/>
      <c r="AA15" s="65">
        <v>1</v>
      </c>
      <c r="AB15" s="67"/>
      <c r="AC15" s="67"/>
    </row>
    <row r="16" spans="1:29" s="45" customFormat="1" ht="104.25" customHeight="1" x14ac:dyDescent="0.35">
      <c r="A16" s="32">
        <v>6</v>
      </c>
      <c r="B16" s="32" t="s">
        <v>53</v>
      </c>
      <c r="C16" s="32" t="s">
        <v>133</v>
      </c>
      <c r="D16" s="32" t="s">
        <v>317</v>
      </c>
      <c r="E16" s="32" t="s">
        <v>161</v>
      </c>
      <c r="F16" s="56" t="s">
        <v>318</v>
      </c>
      <c r="G16" s="56" t="s">
        <v>319</v>
      </c>
      <c r="H16" s="32" t="s">
        <v>35</v>
      </c>
      <c r="I16" s="32">
        <v>2.85</v>
      </c>
      <c r="J16" s="32" t="s">
        <v>320</v>
      </c>
      <c r="K16" s="32">
        <v>0</v>
      </c>
      <c r="L16" s="32">
        <v>0</v>
      </c>
      <c r="M16" s="32">
        <v>1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1</v>
      </c>
      <c r="V16" s="32">
        <v>0</v>
      </c>
      <c r="W16" s="32" t="s">
        <v>170</v>
      </c>
      <c r="X16" s="32" t="s">
        <v>321</v>
      </c>
      <c r="Y16" s="44" t="s">
        <v>149</v>
      </c>
      <c r="Z16" s="33"/>
      <c r="AA16" s="32">
        <v>0</v>
      </c>
      <c r="AB16" s="8"/>
      <c r="AC16" s="8"/>
    </row>
    <row r="17" spans="1:29" s="45" customFormat="1" ht="104.25" customHeight="1" x14ac:dyDescent="0.35">
      <c r="A17" s="32">
        <v>7</v>
      </c>
      <c r="B17" s="32" t="s">
        <v>53</v>
      </c>
      <c r="C17" s="32" t="s">
        <v>133</v>
      </c>
      <c r="D17" s="32" t="s">
        <v>322</v>
      </c>
      <c r="E17" s="66" t="s">
        <v>264</v>
      </c>
      <c r="F17" s="56" t="s">
        <v>323</v>
      </c>
      <c r="G17" s="56" t="s">
        <v>324</v>
      </c>
      <c r="H17" s="32" t="s">
        <v>36</v>
      </c>
      <c r="I17" s="32">
        <v>1.1659999999999999</v>
      </c>
      <c r="J17" s="32" t="s">
        <v>131</v>
      </c>
      <c r="K17" s="32">
        <v>0</v>
      </c>
      <c r="L17" s="32">
        <v>0</v>
      </c>
      <c r="M17" s="32">
        <v>1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1</v>
      </c>
      <c r="V17" s="32">
        <v>0</v>
      </c>
      <c r="W17" s="32" t="s">
        <v>170</v>
      </c>
      <c r="X17" s="32" t="s">
        <v>325</v>
      </c>
      <c r="Y17" s="44"/>
      <c r="Z17" s="33"/>
      <c r="AA17" s="32">
        <v>1</v>
      </c>
      <c r="AB17" s="8"/>
      <c r="AC17" s="8"/>
    </row>
    <row r="18" spans="1:29" s="64" customFormat="1" ht="43.5" x14ac:dyDescent="0.35">
      <c r="A18" s="65">
        <v>8</v>
      </c>
      <c r="B18" s="54" t="s">
        <v>53</v>
      </c>
      <c r="C18" s="65" t="s">
        <v>54</v>
      </c>
      <c r="D18" s="66" t="s">
        <v>101</v>
      </c>
      <c r="E18" s="66" t="s">
        <v>264</v>
      </c>
      <c r="F18" s="56" t="s">
        <v>326</v>
      </c>
      <c r="G18" s="56" t="s">
        <v>327</v>
      </c>
      <c r="H18" s="65" t="s">
        <v>36</v>
      </c>
      <c r="I18" s="65">
        <v>2.4</v>
      </c>
      <c r="J18" s="66" t="s">
        <v>315</v>
      </c>
      <c r="K18" s="65">
        <v>0</v>
      </c>
      <c r="L18" s="65">
        <v>0</v>
      </c>
      <c r="M18" s="65">
        <v>83</v>
      </c>
      <c r="N18" s="65">
        <v>0</v>
      </c>
      <c r="O18" s="65">
        <v>0</v>
      </c>
      <c r="P18" s="65">
        <v>83</v>
      </c>
      <c r="Q18" s="65">
        <v>0</v>
      </c>
      <c r="R18" s="65">
        <v>0</v>
      </c>
      <c r="S18" s="65">
        <v>0</v>
      </c>
      <c r="T18" s="65">
        <v>83</v>
      </c>
      <c r="U18" s="65">
        <v>0</v>
      </c>
      <c r="V18" s="65">
        <v>0</v>
      </c>
      <c r="W18" s="65"/>
      <c r="X18" s="56" t="s">
        <v>328</v>
      </c>
      <c r="Y18" s="65"/>
      <c r="Z18" s="65"/>
      <c r="AA18" s="65">
        <v>1</v>
      </c>
      <c r="AB18" s="67"/>
      <c r="AC18" s="67"/>
    </row>
    <row r="19" spans="1:29" s="45" customFormat="1" ht="104.25" customHeight="1" x14ac:dyDescent="0.35">
      <c r="A19" s="32">
        <v>9</v>
      </c>
      <c r="B19" s="32" t="s">
        <v>53</v>
      </c>
      <c r="C19" s="32" t="s">
        <v>133</v>
      </c>
      <c r="D19" s="32" t="s">
        <v>317</v>
      </c>
      <c r="E19" s="32" t="s">
        <v>161</v>
      </c>
      <c r="F19" s="56" t="s">
        <v>329</v>
      </c>
      <c r="G19" s="56" t="s">
        <v>330</v>
      </c>
      <c r="H19" s="32" t="s">
        <v>35</v>
      </c>
      <c r="I19" s="32">
        <v>7.0000000000000007E-2</v>
      </c>
      <c r="J19" s="32" t="s">
        <v>320</v>
      </c>
      <c r="K19" s="32">
        <v>0</v>
      </c>
      <c r="L19" s="32">
        <v>0</v>
      </c>
      <c r="M19" s="32">
        <v>1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1</v>
      </c>
      <c r="V19" s="32">
        <v>0</v>
      </c>
      <c r="W19" s="32" t="s">
        <v>170</v>
      </c>
      <c r="X19" s="32" t="s">
        <v>331</v>
      </c>
      <c r="Y19" s="44" t="s">
        <v>149</v>
      </c>
      <c r="Z19" s="33"/>
      <c r="AA19" s="32">
        <v>0</v>
      </c>
      <c r="AB19" s="8"/>
      <c r="AC19" s="8"/>
    </row>
    <row r="20" spans="1:29" s="45" customFormat="1" ht="14" x14ac:dyDescent="0.35"/>
    <row r="21" spans="1:29" s="45" customFormat="1" ht="14" x14ac:dyDescent="0.35"/>
    <row r="22" spans="1:29" s="45" customFormat="1" ht="14" x14ac:dyDescent="0.35"/>
    <row r="23" spans="1:29" s="45" customFormat="1" ht="14" x14ac:dyDescent="0.35"/>
    <row r="24" spans="1:29" s="45" customFormat="1" ht="14" x14ac:dyDescent="0.35"/>
    <row r="25" spans="1:29" s="45" customFormat="1" ht="14" x14ac:dyDescent="0.35"/>
    <row r="26" spans="1:29" s="45" customFormat="1" ht="14" x14ac:dyDescent="0.35"/>
    <row r="27" spans="1:29" s="45" customFormat="1" ht="14" x14ac:dyDescent="0.35"/>
    <row r="28" spans="1:29" s="45" customFormat="1" ht="14" x14ac:dyDescent="0.35"/>
    <row r="29" spans="1:29" s="45" customFormat="1" ht="14" x14ac:dyDescent="0.35"/>
    <row r="30" spans="1:29" s="45" customFormat="1" ht="14" x14ac:dyDescent="0.35"/>
    <row r="31" spans="1:29" s="45" customFormat="1" ht="14" x14ac:dyDescent="0.35"/>
    <row r="32" spans="1:29" s="45" customFormat="1" ht="14" x14ac:dyDescent="0.35"/>
    <row r="33" s="45" customFormat="1" ht="14" x14ac:dyDescent="0.35"/>
    <row r="34" s="45" customFormat="1" ht="14" x14ac:dyDescent="0.35"/>
    <row r="35" s="45" customFormat="1" ht="14" x14ac:dyDescent="0.35"/>
    <row r="36" s="45" customFormat="1" ht="14" x14ac:dyDescent="0.35"/>
    <row r="37" s="45" customFormat="1" ht="14" x14ac:dyDescent="0.35"/>
    <row r="38" s="45" customFormat="1" ht="14" x14ac:dyDescent="0.35"/>
    <row r="39" s="45" customFormat="1" ht="14" x14ac:dyDescent="0.35"/>
    <row r="40" s="45" customFormat="1" ht="14" x14ac:dyDescent="0.35"/>
    <row r="41" s="45" customFormat="1" ht="14" x14ac:dyDescent="0.35"/>
    <row r="42" s="45" customFormat="1" ht="14" x14ac:dyDescent="0.35"/>
    <row r="43" s="45" customFormat="1" ht="14" x14ac:dyDescent="0.35"/>
    <row r="44" s="45" customFormat="1" ht="14" x14ac:dyDescent="0.35"/>
    <row r="45" s="45" customFormat="1" ht="14" x14ac:dyDescent="0.35"/>
    <row r="46" s="45" customFormat="1" ht="14" x14ac:dyDescent="0.35"/>
    <row r="47" s="45" customFormat="1" ht="14" x14ac:dyDescent="0.35"/>
    <row r="48" s="45" customFormat="1" ht="14" x14ac:dyDescent="0.35"/>
    <row r="49" s="45" customFormat="1" ht="14" x14ac:dyDescent="0.35"/>
    <row r="50" s="45" customFormat="1" ht="14" x14ac:dyDescent="0.35"/>
    <row r="51" s="45" customFormat="1" ht="14" x14ac:dyDescent="0.35"/>
    <row r="52" s="45" customFormat="1" ht="14" x14ac:dyDescent="0.35"/>
    <row r="53" s="45" customFormat="1" ht="14" x14ac:dyDescent="0.35"/>
    <row r="54" s="45" customFormat="1" ht="14" x14ac:dyDescent="0.35"/>
    <row r="55" s="45" customFormat="1" ht="14" x14ac:dyDescent="0.35"/>
    <row r="56" s="45" customFormat="1" ht="14" x14ac:dyDescent="0.35"/>
    <row r="57" s="45" customFormat="1" ht="14" x14ac:dyDescent="0.35"/>
    <row r="58" s="45" customFormat="1" ht="14" x14ac:dyDescent="0.35"/>
    <row r="59" s="45" customFormat="1" ht="14" x14ac:dyDescent="0.35"/>
    <row r="60" s="45" customFormat="1" ht="14" x14ac:dyDescent="0.35"/>
    <row r="61" s="45" customFormat="1" ht="14" x14ac:dyDescent="0.35"/>
    <row r="62" s="45" customFormat="1" ht="14" x14ac:dyDescent="0.35"/>
    <row r="63" s="45" customFormat="1" ht="14" x14ac:dyDescent="0.35"/>
    <row r="64" s="45" customFormat="1" ht="14" x14ac:dyDescent="0.35"/>
    <row r="65" s="45" customFormat="1" ht="14" x14ac:dyDescent="0.35"/>
    <row r="66" s="45" customFormat="1" ht="14" x14ac:dyDescent="0.35"/>
    <row r="67" s="45" customFormat="1" ht="14" x14ac:dyDescent="0.35"/>
    <row r="68" s="45" customFormat="1" ht="14" x14ac:dyDescent="0.35"/>
    <row r="69" s="45" customFormat="1" ht="14" x14ac:dyDescent="0.35"/>
    <row r="70" s="45" customFormat="1" ht="14" x14ac:dyDescent="0.35"/>
    <row r="71" s="45" customFormat="1" ht="14" x14ac:dyDescent="0.35"/>
    <row r="72" s="45" customFormat="1" ht="14" x14ac:dyDescent="0.35"/>
    <row r="73" s="45" customFormat="1" ht="14" x14ac:dyDescent="0.35"/>
    <row r="74" s="45" customFormat="1" ht="14" x14ac:dyDescent="0.35"/>
    <row r="75" s="45" customFormat="1" ht="14" x14ac:dyDescent="0.35"/>
    <row r="76" s="45" customFormat="1" ht="14" x14ac:dyDescent="0.35"/>
    <row r="77" s="45" customFormat="1" ht="14" x14ac:dyDescent="0.35"/>
    <row r="78" s="45" customFormat="1" ht="14" x14ac:dyDescent="0.35"/>
    <row r="79" s="45" customFormat="1" ht="14" x14ac:dyDescent="0.35"/>
    <row r="80" s="45" customFormat="1" ht="14" x14ac:dyDescent="0.35"/>
    <row r="81" s="45" customFormat="1" ht="14" x14ac:dyDescent="0.35"/>
    <row r="82" s="45" customFormat="1" ht="14" x14ac:dyDescent="0.35"/>
    <row r="83" s="45" customFormat="1" ht="14" x14ac:dyDescent="0.35"/>
    <row r="84" s="45" customFormat="1" ht="14" x14ac:dyDescent="0.35"/>
    <row r="85" s="45" customFormat="1" ht="14" x14ac:dyDescent="0.35"/>
    <row r="86" s="45" customFormat="1" ht="14" x14ac:dyDescent="0.35"/>
    <row r="87" s="45" customFormat="1" ht="14" x14ac:dyDescent="0.35"/>
    <row r="88" s="45" customFormat="1" ht="14" x14ac:dyDescent="0.35"/>
    <row r="89" s="45" customFormat="1" ht="14" x14ac:dyDescent="0.35"/>
    <row r="90" s="45" customFormat="1" ht="14" x14ac:dyDescent="0.35"/>
    <row r="91" s="45" customFormat="1" ht="14" x14ac:dyDescent="0.35"/>
    <row r="92" s="45" customFormat="1" ht="14" x14ac:dyDescent="0.35"/>
    <row r="93" s="45" customFormat="1" ht="14" x14ac:dyDescent="0.35"/>
    <row r="94" s="45" customFormat="1" ht="14" x14ac:dyDescent="0.35"/>
    <row r="95" s="45" customFormat="1" ht="14" x14ac:dyDescent="0.35"/>
    <row r="96" s="45" customFormat="1" ht="14" x14ac:dyDescent="0.35"/>
    <row r="97" s="45" customFormat="1" ht="14" x14ac:dyDescent="0.35"/>
    <row r="98" s="45" customFormat="1" ht="14" x14ac:dyDescent="0.35"/>
    <row r="99" s="45" customFormat="1" ht="14" x14ac:dyDescent="0.35"/>
    <row r="100" s="45" customFormat="1" ht="14" x14ac:dyDescent="0.35"/>
    <row r="101" s="45" customFormat="1" ht="14" x14ac:dyDescent="0.35"/>
    <row r="102" s="45" customFormat="1" ht="14" x14ac:dyDescent="0.35"/>
    <row r="103" s="45" customFormat="1" ht="14" x14ac:dyDescent="0.35"/>
    <row r="104" s="45" customFormat="1" ht="14" x14ac:dyDescent="0.35"/>
    <row r="105" s="45" customFormat="1" ht="14" x14ac:dyDescent="0.35"/>
    <row r="106" s="45" customFormat="1" ht="14" x14ac:dyDescent="0.35"/>
    <row r="107" s="45" customFormat="1" ht="14" x14ac:dyDescent="0.35"/>
    <row r="108" s="45" customFormat="1" ht="14" x14ac:dyDescent="0.35"/>
    <row r="109" s="45" customFormat="1" ht="14" x14ac:dyDescent="0.35"/>
    <row r="110" s="45" customFormat="1" ht="14" x14ac:dyDescent="0.35"/>
    <row r="111" s="45" customFormat="1" ht="14" x14ac:dyDescent="0.35"/>
    <row r="112" s="45" customFormat="1" ht="14" x14ac:dyDescent="0.35"/>
    <row r="113" s="45" customFormat="1" ht="14" x14ac:dyDescent="0.35"/>
    <row r="114" s="45" customFormat="1" ht="14" x14ac:dyDescent="0.35"/>
    <row r="115" s="45" customFormat="1" ht="14" x14ac:dyDescent="0.35"/>
    <row r="116" s="45" customFormat="1" ht="14" x14ac:dyDescent="0.35"/>
    <row r="117" s="45" customFormat="1" ht="14" x14ac:dyDescent="0.35"/>
    <row r="118" s="45" customFormat="1" ht="14" x14ac:dyDescent="0.35"/>
    <row r="119" s="45" customFormat="1" ht="14" x14ac:dyDescent="0.35"/>
    <row r="120" s="45" customFormat="1" ht="14" x14ac:dyDescent="0.35"/>
    <row r="121" s="45" customFormat="1" ht="14" x14ac:dyDescent="0.35"/>
    <row r="122" s="45" customFormat="1" ht="14" x14ac:dyDescent="0.35"/>
    <row r="123" s="45" customFormat="1" ht="14" x14ac:dyDescent="0.35"/>
    <row r="124" s="45" customFormat="1" ht="14" x14ac:dyDescent="0.35"/>
    <row r="125" s="45" customFormat="1" ht="14" x14ac:dyDescent="0.35"/>
    <row r="126" s="45" customFormat="1" ht="14" x14ac:dyDescent="0.35"/>
    <row r="127" s="45" customFormat="1" ht="14" x14ac:dyDescent="0.35"/>
    <row r="128" s="45" customFormat="1" ht="14" x14ac:dyDescent="0.35"/>
    <row r="129" s="45" customFormat="1" ht="14" x14ac:dyDescent="0.35"/>
    <row r="130" s="45" customFormat="1" ht="14" x14ac:dyDescent="0.35"/>
    <row r="131" s="45" customFormat="1" ht="14" x14ac:dyDescent="0.35"/>
    <row r="132" s="45" customFormat="1" ht="14" x14ac:dyDescent="0.35"/>
    <row r="133" s="45" customFormat="1" ht="14" x14ac:dyDescent="0.35"/>
    <row r="134" s="45" customFormat="1" ht="14" x14ac:dyDescent="0.35"/>
    <row r="135" s="45" customFormat="1" ht="14" x14ac:dyDescent="0.35"/>
    <row r="136" s="45" customFormat="1" ht="14" x14ac:dyDescent="0.35"/>
    <row r="137" s="45" customFormat="1" ht="14" x14ac:dyDescent="0.35"/>
    <row r="138" s="45" customFormat="1" ht="14" x14ac:dyDescent="0.35"/>
    <row r="139" s="45" customFormat="1" ht="14" x14ac:dyDescent="0.35"/>
    <row r="140" s="45" customFormat="1" ht="14" x14ac:dyDescent="0.35"/>
    <row r="141" s="45" customFormat="1" ht="14" x14ac:dyDescent="0.35"/>
    <row r="142" s="45" customFormat="1" ht="14" x14ac:dyDescent="0.35"/>
    <row r="143" s="45" customFormat="1" ht="14" x14ac:dyDescent="0.35"/>
    <row r="144" s="45" customFormat="1" ht="14" x14ac:dyDescent="0.35"/>
    <row r="145" s="45" customFormat="1" ht="14" x14ac:dyDescent="0.35"/>
    <row r="146" s="45" customFormat="1" ht="14" x14ac:dyDescent="0.35"/>
    <row r="147" s="45" customFormat="1" ht="14" x14ac:dyDescent="0.35"/>
    <row r="148" s="45" customFormat="1" ht="14" x14ac:dyDescent="0.35"/>
    <row r="149" s="45" customFormat="1" ht="14" x14ac:dyDescent="0.35"/>
    <row r="150" s="45" customFormat="1" ht="14" x14ac:dyDescent="0.35"/>
    <row r="151" s="45" customFormat="1" ht="14" x14ac:dyDescent="0.35"/>
    <row r="152" s="45" customFormat="1" ht="14" x14ac:dyDescent="0.35"/>
    <row r="153" s="45" customFormat="1" ht="14" x14ac:dyDescent="0.35"/>
    <row r="154" s="45" customFormat="1" ht="14" x14ac:dyDescent="0.35"/>
    <row r="155" s="45" customFormat="1" ht="14" x14ac:dyDescent="0.35"/>
    <row r="156" s="45" customFormat="1" ht="14" x14ac:dyDescent="0.35"/>
    <row r="157" s="45" customFormat="1" ht="14" x14ac:dyDescent="0.35"/>
    <row r="158" s="45" customFormat="1" ht="14" x14ac:dyDescent="0.35"/>
    <row r="159" s="45" customFormat="1" ht="14" x14ac:dyDescent="0.35"/>
    <row r="160" s="45" customFormat="1" ht="14" x14ac:dyDescent="0.35"/>
    <row r="161" s="45" customFormat="1" ht="14" x14ac:dyDescent="0.35"/>
    <row r="162" s="45" customFormat="1" ht="14" x14ac:dyDescent="0.35"/>
    <row r="163" s="45" customFormat="1" ht="14" x14ac:dyDescent="0.35"/>
    <row r="164" s="45" customFormat="1" ht="14" x14ac:dyDescent="0.35"/>
    <row r="165" s="45" customFormat="1" ht="14" x14ac:dyDescent="0.35"/>
    <row r="166" s="45" customFormat="1" ht="14" x14ac:dyDescent="0.35"/>
    <row r="167" s="45" customFormat="1" ht="14" x14ac:dyDescent="0.35"/>
    <row r="168" s="45" customFormat="1" ht="14" x14ac:dyDescent="0.35"/>
    <row r="169" s="45" customFormat="1" ht="14" x14ac:dyDescent="0.35"/>
    <row r="170" s="45" customFormat="1" ht="14" x14ac:dyDescent="0.35"/>
    <row r="171" s="45" customFormat="1" ht="14" x14ac:dyDescent="0.35"/>
    <row r="172" s="45" customFormat="1" ht="14" x14ac:dyDescent="0.35"/>
    <row r="173" s="45" customFormat="1" ht="14" x14ac:dyDescent="0.35"/>
    <row r="174" s="45" customFormat="1" ht="14" x14ac:dyDescent="0.35"/>
    <row r="175" s="45" customFormat="1" ht="14" x14ac:dyDescent="0.35"/>
    <row r="176" s="45" customFormat="1" ht="14" x14ac:dyDescent="0.35"/>
    <row r="177" s="45" customFormat="1" ht="14" x14ac:dyDescent="0.35"/>
    <row r="178" s="45" customFormat="1" ht="14" x14ac:dyDescent="0.35"/>
    <row r="179" s="45" customFormat="1" ht="14" x14ac:dyDescent="0.35"/>
    <row r="180" s="45" customFormat="1" ht="14" x14ac:dyDescent="0.35"/>
    <row r="181" s="45" customFormat="1" ht="14" x14ac:dyDescent="0.35"/>
    <row r="182" s="45" customFormat="1" ht="14" x14ac:dyDescent="0.35"/>
    <row r="183" s="45" customFormat="1" ht="14" x14ac:dyDescent="0.35"/>
    <row r="184" s="45" customFormat="1" ht="14" x14ac:dyDescent="0.35"/>
    <row r="185" s="45" customFormat="1" ht="14" x14ac:dyDescent="0.35"/>
    <row r="186" s="45" customFormat="1" ht="14" x14ac:dyDescent="0.35"/>
    <row r="187" s="45" customFormat="1" ht="14" x14ac:dyDescent="0.35"/>
    <row r="188" s="45" customFormat="1" ht="14" x14ac:dyDescent="0.35"/>
    <row r="189" s="45" customFormat="1" ht="14" x14ac:dyDescent="0.35"/>
    <row r="190" s="45" customFormat="1" ht="14" x14ac:dyDescent="0.35"/>
    <row r="191" s="45" customFormat="1" ht="14" x14ac:dyDescent="0.35"/>
    <row r="192" s="45" customFormat="1" ht="14" x14ac:dyDescent="0.35"/>
    <row r="193" s="45" customFormat="1" ht="14" x14ac:dyDescent="0.35"/>
    <row r="194" s="45" customFormat="1" ht="14" x14ac:dyDescent="0.35"/>
    <row r="195" s="45" customFormat="1" ht="14" x14ac:dyDescent="0.35"/>
    <row r="196" s="45" customFormat="1" ht="14" x14ac:dyDescent="0.35"/>
    <row r="197" s="45" customFormat="1" ht="14" x14ac:dyDescent="0.35"/>
    <row r="198" s="45" customFormat="1" ht="14" x14ac:dyDescent="0.35"/>
    <row r="199" s="45" customFormat="1" ht="14" x14ac:dyDescent="0.35"/>
    <row r="200" s="45" customFormat="1" ht="14" x14ac:dyDescent="0.35"/>
    <row r="201" s="45" customFormat="1" ht="14" x14ac:dyDescent="0.35"/>
    <row r="202" s="45" customFormat="1" ht="14" x14ac:dyDescent="0.35"/>
    <row r="203" s="45" customFormat="1" ht="14" x14ac:dyDescent="0.35"/>
    <row r="204" s="45" customFormat="1" ht="14" x14ac:dyDescent="0.35"/>
    <row r="205" s="45" customFormat="1" ht="14" x14ac:dyDescent="0.35"/>
    <row r="206" s="45" customFormat="1" ht="14" x14ac:dyDescent="0.35"/>
    <row r="207" s="45" customFormat="1" ht="14" x14ac:dyDescent="0.35"/>
    <row r="208" s="45" customFormat="1" ht="14" x14ac:dyDescent="0.35"/>
    <row r="209" s="45" customFormat="1" ht="14" x14ac:dyDescent="0.35"/>
    <row r="210" s="45" customFormat="1" ht="14" x14ac:dyDescent="0.35"/>
    <row r="211" s="45" customFormat="1" ht="14" x14ac:dyDescent="0.35"/>
    <row r="212" s="45" customFormat="1" ht="14" x14ac:dyDescent="0.35"/>
    <row r="213" s="45" customFormat="1" ht="14" x14ac:dyDescent="0.35"/>
    <row r="214" s="45" customFormat="1" ht="14" x14ac:dyDescent="0.35"/>
    <row r="215" s="45" customFormat="1" ht="14" x14ac:dyDescent="0.35"/>
    <row r="216" s="45" customFormat="1" ht="14" x14ac:dyDescent="0.35"/>
    <row r="217" s="45" customFormat="1" ht="14" x14ac:dyDescent="0.35"/>
    <row r="218" s="45" customFormat="1" ht="14" x14ac:dyDescent="0.35"/>
    <row r="219" s="45" customFormat="1" ht="14" x14ac:dyDescent="0.35"/>
    <row r="220" s="45" customFormat="1" ht="14" x14ac:dyDescent="0.35"/>
    <row r="221" s="45" customFormat="1" ht="14" x14ac:dyDescent="0.35"/>
    <row r="222" s="45" customFormat="1" ht="14" x14ac:dyDescent="0.35"/>
    <row r="223" s="45" customFormat="1" ht="14" x14ac:dyDescent="0.35"/>
    <row r="224" s="45" customFormat="1" ht="14" x14ac:dyDescent="0.35"/>
    <row r="225" s="45" customFormat="1" ht="14" x14ac:dyDescent="0.35"/>
    <row r="226" s="45" customFormat="1" ht="14" x14ac:dyDescent="0.35"/>
    <row r="227" s="45" customFormat="1" ht="14" x14ac:dyDescent="0.35"/>
    <row r="228" s="45" customFormat="1" ht="14" x14ac:dyDescent="0.35"/>
    <row r="229" s="45" customFormat="1" ht="14" x14ac:dyDescent="0.35"/>
    <row r="230" s="45" customFormat="1" ht="14" x14ac:dyDescent="0.35"/>
    <row r="231" s="45" customFormat="1" ht="14" x14ac:dyDescent="0.35"/>
    <row r="232" s="45" customFormat="1" ht="14" x14ac:dyDescent="0.35"/>
    <row r="233" s="45" customFormat="1" ht="14" x14ac:dyDescent="0.35"/>
    <row r="234" s="45" customFormat="1" ht="14" x14ac:dyDescent="0.35"/>
    <row r="235" s="45" customFormat="1" ht="14" x14ac:dyDescent="0.35"/>
    <row r="236" s="45" customFormat="1" ht="14" x14ac:dyDescent="0.35"/>
    <row r="237" s="45" customFormat="1" ht="14" x14ac:dyDescent="0.35"/>
    <row r="238" s="45" customFormat="1" ht="14" x14ac:dyDescent="0.35"/>
    <row r="239" s="45" customFormat="1" ht="14" x14ac:dyDescent="0.35"/>
    <row r="240" s="45" customFormat="1" ht="14" x14ac:dyDescent="0.35"/>
    <row r="241" s="45" customFormat="1" ht="14" x14ac:dyDescent="0.35"/>
    <row r="242" s="45" customFormat="1" ht="14" x14ac:dyDescent="0.35"/>
    <row r="243" s="45" customFormat="1" ht="14" x14ac:dyDescent="0.35"/>
    <row r="244" s="45" customFormat="1" ht="14" x14ac:dyDescent="0.35"/>
    <row r="245" s="45" customFormat="1" ht="14" x14ac:dyDescent="0.35"/>
    <row r="246" s="45" customFormat="1" ht="14" x14ac:dyDescent="0.35"/>
    <row r="247" s="45" customFormat="1" ht="14" x14ac:dyDescent="0.35"/>
    <row r="248" s="45" customFormat="1" ht="14" x14ac:dyDescent="0.35"/>
    <row r="249" s="45" customFormat="1" ht="14" x14ac:dyDescent="0.35"/>
    <row r="250" s="45" customFormat="1" ht="14" x14ac:dyDescent="0.35"/>
    <row r="251" s="45" customFormat="1" ht="14" x14ac:dyDescent="0.35"/>
    <row r="252" s="45" customFormat="1" ht="14" x14ac:dyDescent="0.35"/>
    <row r="253" s="45" customFormat="1" ht="14" x14ac:dyDescent="0.35"/>
    <row r="254" s="45" customFormat="1" ht="14" x14ac:dyDescent="0.35"/>
    <row r="255" s="45" customFormat="1" ht="14" x14ac:dyDescent="0.35"/>
    <row r="256" s="45" customFormat="1" ht="14" x14ac:dyDescent="0.35"/>
    <row r="257" s="45" customFormat="1" ht="14" x14ac:dyDescent="0.35"/>
    <row r="258" s="45" customFormat="1" ht="14" x14ac:dyDescent="0.35"/>
    <row r="259" s="45" customFormat="1" ht="14" x14ac:dyDescent="0.35"/>
    <row r="260" s="45" customFormat="1" ht="14" x14ac:dyDescent="0.35"/>
    <row r="261" s="45" customFormat="1" ht="14" x14ac:dyDescent="0.35"/>
    <row r="262" s="45" customFormat="1" ht="14" x14ac:dyDescent="0.35"/>
    <row r="263" s="45" customFormat="1" ht="14" x14ac:dyDescent="0.35"/>
    <row r="264" s="45" customFormat="1" ht="14" x14ac:dyDescent="0.35"/>
    <row r="265" s="45" customFormat="1" ht="14" x14ac:dyDescent="0.35"/>
    <row r="266" s="45" customFormat="1" ht="14" x14ac:dyDescent="0.35"/>
    <row r="267" s="45" customFormat="1" ht="14" x14ac:dyDescent="0.35"/>
    <row r="268" s="45" customFormat="1" ht="14" x14ac:dyDescent="0.35"/>
    <row r="269" s="45" customFormat="1" ht="14" x14ac:dyDescent="0.35"/>
    <row r="270" s="45" customFormat="1" ht="14" x14ac:dyDescent="0.35"/>
    <row r="271" s="45" customFormat="1" ht="14" x14ac:dyDescent="0.35"/>
    <row r="272" s="45" customFormat="1" ht="14" x14ac:dyDescent="0.35"/>
    <row r="273" s="45" customFormat="1" ht="14" x14ac:dyDescent="0.35"/>
    <row r="274" s="45" customFormat="1" ht="14" x14ac:dyDescent="0.35"/>
    <row r="275" s="45" customFormat="1" ht="14" x14ac:dyDescent="0.35"/>
    <row r="276" s="45" customFormat="1" ht="14" x14ac:dyDescent="0.35"/>
    <row r="277" s="45" customFormat="1" ht="14" x14ac:dyDescent="0.35"/>
    <row r="278" s="45" customFormat="1" ht="14" x14ac:dyDescent="0.35"/>
    <row r="279" s="45" customFormat="1" ht="14" x14ac:dyDescent="0.35"/>
    <row r="280" s="45" customFormat="1" ht="14" x14ac:dyDescent="0.35"/>
    <row r="281" s="45" customFormat="1" ht="14" x14ac:dyDescent="0.35"/>
    <row r="282" s="45" customFormat="1" ht="14" x14ac:dyDescent="0.35"/>
    <row r="283" s="45" customFormat="1" ht="14" x14ac:dyDescent="0.35"/>
    <row r="284" s="45" customFormat="1" ht="14" x14ac:dyDescent="0.35"/>
    <row r="285" s="45" customFormat="1" ht="14" x14ac:dyDescent="0.35"/>
    <row r="286" s="45" customFormat="1" ht="14" x14ac:dyDescent="0.35"/>
    <row r="287" s="45" customFormat="1" ht="14" x14ac:dyDescent="0.35"/>
    <row r="288" s="45" customFormat="1" ht="14" x14ac:dyDescent="0.35"/>
    <row r="289" s="45" customFormat="1" ht="14" x14ac:dyDescent="0.35"/>
    <row r="290" s="45" customFormat="1" ht="14" x14ac:dyDescent="0.35"/>
    <row r="291" s="45" customFormat="1" ht="14" x14ac:dyDescent="0.35"/>
    <row r="292" s="45" customFormat="1" ht="14" x14ac:dyDescent="0.35"/>
    <row r="293" s="45" customFormat="1" ht="14" x14ac:dyDescent="0.35"/>
    <row r="294" s="45" customFormat="1" ht="14" x14ac:dyDescent="0.35"/>
    <row r="295" s="45" customFormat="1" ht="14" x14ac:dyDescent="0.35"/>
    <row r="296" s="45" customFormat="1" ht="14" x14ac:dyDescent="0.35"/>
    <row r="297" s="45" customFormat="1" ht="14" x14ac:dyDescent="0.35"/>
    <row r="298" s="45" customFormat="1" ht="14" x14ac:dyDescent="0.35"/>
    <row r="299" s="45" customFormat="1" ht="14" x14ac:dyDescent="0.35"/>
    <row r="300" s="45" customFormat="1" ht="14" x14ac:dyDescent="0.35"/>
    <row r="301" s="45" customFormat="1" ht="14" x14ac:dyDescent="0.35"/>
    <row r="302" s="45" customFormat="1" ht="14" x14ac:dyDescent="0.35"/>
    <row r="303" s="45" customFormat="1" ht="14" x14ac:dyDescent="0.35"/>
    <row r="304" s="45" customFormat="1" ht="14" x14ac:dyDescent="0.35"/>
    <row r="305" s="45" customFormat="1" ht="14" x14ac:dyDescent="0.35"/>
    <row r="306" s="45" customFormat="1" ht="14" x14ac:dyDescent="0.35"/>
    <row r="307" s="45" customFormat="1" ht="14" x14ac:dyDescent="0.35"/>
    <row r="308" s="45" customFormat="1" ht="14" x14ac:dyDescent="0.35"/>
    <row r="309" s="45" customFormat="1" ht="14" x14ac:dyDescent="0.35"/>
    <row r="310" s="45" customFormat="1" ht="14" x14ac:dyDescent="0.35"/>
    <row r="311" s="45" customFormat="1" ht="14" x14ac:dyDescent="0.35"/>
    <row r="312" s="45" customFormat="1" ht="14" x14ac:dyDescent="0.35"/>
    <row r="313" s="45" customFormat="1" ht="14" x14ac:dyDescent="0.35"/>
    <row r="314" s="45" customFormat="1" ht="14" x14ac:dyDescent="0.35"/>
    <row r="315" s="45" customFormat="1" ht="14" x14ac:dyDescent="0.35"/>
    <row r="316" s="45" customFormat="1" ht="14" x14ac:dyDescent="0.35"/>
    <row r="317" s="45" customFormat="1" ht="14" x14ac:dyDescent="0.35"/>
    <row r="318" s="45" customFormat="1" ht="14" x14ac:dyDescent="0.35"/>
    <row r="319" s="45" customFormat="1" ht="14" x14ac:dyDescent="0.35"/>
    <row r="320" s="45" customFormat="1" ht="14" x14ac:dyDescent="0.35"/>
    <row r="321" s="45" customFormat="1" ht="14" x14ac:dyDescent="0.35"/>
    <row r="322" s="45" customFormat="1" ht="14" x14ac:dyDescent="0.35"/>
    <row r="323" s="45" customFormat="1" ht="14" x14ac:dyDescent="0.35"/>
    <row r="324" s="45" customFormat="1" ht="14" x14ac:dyDescent="0.35"/>
    <row r="325" s="45" customFormat="1" ht="14" x14ac:dyDescent="0.35"/>
    <row r="326" s="45" customFormat="1" ht="14" x14ac:dyDescent="0.35"/>
    <row r="327" s="45" customFormat="1" ht="14" x14ac:dyDescent="0.35"/>
    <row r="328" s="45" customFormat="1" ht="14" x14ac:dyDescent="0.35"/>
    <row r="329" s="45" customFormat="1" ht="14" x14ac:dyDescent="0.35"/>
    <row r="330" s="45" customFormat="1" ht="14" x14ac:dyDescent="0.35"/>
    <row r="331" s="45" customFormat="1" ht="14" x14ac:dyDescent="0.35"/>
    <row r="332" s="45" customFormat="1" ht="14" x14ac:dyDescent="0.35"/>
    <row r="333" s="45" customFormat="1" ht="14" x14ac:dyDescent="0.35"/>
    <row r="334" s="45" customFormat="1" ht="14" x14ac:dyDescent="0.35"/>
    <row r="335" s="45" customFormat="1" ht="14" x14ac:dyDescent="0.35"/>
    <row r="336" s="45" customFormat="1" ht="14" x14ac:dyDescent="0.35"/>
    <row r="337" s="45" customFormat="1" ht="14" x14ac:dyDescent="0.35"/>
    <row r="338" s="45" customFormat="1" ht="14" x14ac:dyDescent="0.35"/>
    <row r="339" s="45" customFormat="1" ht="14" x14ac:dyDescent="0.35"/>
    <row r="340" s="45" customFormat="1" ht="14" x14ac:dyDescent="0.35"/>
    <row r="341" s="45" customFormat="1" ht="14" x14ac:dyDescent="0.35"/>
    <row r="342" s="45" customFormat="1" ht="14" x14ac:dyDescent="0.35"/>
    <row r="343" s="45" customFormat="1" ht="14" x14ac:dyDescent="0.35"/>
    <row r="344" s="45" customFormat="1" ht="14" x14ac:dyDescent="0.35"/>
    <row r="345" s="45" customFormat="1" ht="14" x14ac:dyDescent="0.35"/>
    <row r="346" s="45" customFormat="1" ht="14" x14ac:dyDescent="0.35"/>
    <row r="347" s="45" customFormat="1" ht="14" x14ac:dyDescent="0.35"/>
    <row r="348" s="45" customFormat="1" ht="14" x14ac:dyDescent="0.35"/>
    <row r="349" s="45" customFormat="1" ht="14" x14ac:dyDescent="0.35"/>
    <row r="350" s="45" customFormat="1" ht="14" x14ac:dyDescent="0.35"/>
    <row r="351" s="45" customFormat="1" ht="14" x14ac:dyDescent="0.35"/>
    <row r="352" s="45" customFormat="1" ht="14" x14ac:dyDescent="0.35"/>
    <row r="353" s="45" customFormat="1" ht="14" x14ac:dyDescent="0.35"/>
    <row r="354" s="45" customFormat="1" ht="14" x14ac:dyDescent="0.35"/>
    <row r="355" s="45" customFormat="1" ht="14" x14ac:dyDescent="0.35"/>
    <row r="356" s="45" customFormat="1" ht="14" x14ac:dyDescent="0.35"/>
    <row r="357" s="45" customFormat="1" ht="14" x14ac:dyDescent="0.35"/>
    <row r="358" s="45" customFormat="1" ht="14" x14ac:dyDescent="0.35"/>
    <row r="359" s="45" customFormat="1" ht="14" x14ac:dyDescent="0.35"/>
    <row r="360" s="45" customFormat="1" ht="14" x14ac:dyDescent="0.35"/>
    <row r="361" s="45" customFormat="1" ht="14" x14ac:dyDescent="0.35"/>
    <row r="362" s="45" customFormat="1" ht="14" x14ac:dyDescent="0.35"/>
    <row r="363" s="45" customFormat="1" ht="14" x14ac:dyDescent="0.35"/>
    <row r="364" s="45" customFormat="1" ht="14" x14ac:dyDescent="0.35"/>
    <row r="365" s="45" customFormat="1" ht="14" x14ac:dyDescent="0.35"/>
    <row r="366" s="45" customFormat="1" ht="14" x14ac:dyDescent="0.35"/>
    <row r="367" s="45" customFormat="1" ht="14" x14ac:dyDescent="0.35"/>
    <row r="368" s="45" customFormat="1" ht="14" x14ac:dyDescent="0.35"/>
    <row r="369" s="45" customFormat="1" ht="14" x14ac:dyDescent="0.35"/>
    <row r="370" s="45" customFormat="1" ht="14" x14ac:dyDescent="0.35"/>
    <row r="371" s="45" customFormat="1" ht="14" x14ac:dyDescent="0.35"/>
    <row r="372" s="45" customFormat="1" ht="14" x14ac:dyDescent="0.35"/>
    <row r="373" s="45" customFormat="1" ht="14" x14ac:dyDescent="0.35"/>
    <row r="374" s="45" customFormat="1" ht="14" x14ac:dyDescent="0.35"/>
    <row r="375" s="45" customFormat="1" ht="14" x14ac:dyDescent="0.35"/>
    <row r="376" s="45" customFormat="1" ht="14" x14ac:dyDescent="0.35"/>
    <row r="377" s="45" customFormat="1" ht="14" x14ac:dyDescent="0.35"/>
    <row r="378" s="45" customFormat="1" ht="14" x14ac:dyDescent="0.35"/>
    <row r="379" s="45" customFormat="1" ht="14" x14ac:dyDescent="0.35"/>
    <row r="380" s="45" customFormat="1" ht="14" x14ac:dyDescent="0.35"/>
    <row r="381" s="45" customFormat="1" ht="14" x14ac:dyDescent="0.35"/>
    <row r="382" s="45" customFormat="1" ht="14" x14ac:dyDescent="0.35"/>
    <row r="383" s="45" customFormat="1" ht="14" x14ac:dyDescent="0.35"/>
    <row r="384" s="45" customFormat="1" ht="14" x14ac:dyDescent="0.35"/>
    <row r="385" s="45" customFormat="1" ht="14" x14ac:dyDescent="0.35"/>
    <row r="386" s="45" customFormat="1" ht="14" x14ac:dyDescent="0.35"/>
    <row r="387" s="45" customFormat="1" ht="14" x14ac:dyDescent="0.35"/>
    <row r="388" s="45" customFormat="1" ht="14" x14ac:dyDescent="0.35"/>
    <row r="389" s="45" customFormat="1" ht="14" x14ac:dyDescent="0.35"/>
    <row r="390" s="45" customFormat="1" ht="14" x14ac:dyDescent="0.35"/>
    <row r="391" s="45" customFormat="1" ht="14" x14ac:dyDescent="0.35"/>
    <row r="392" s="45" customFormat="1" ht="14" x14ac:dyDescent="0.35"/>
    <row r="393" s="45" customFormat="1" ht="14" x14ac:dyDescent="0.35"/>
    <row r="394" s="45" customFormat="1" ht="14" x14ac:dyDescent="0.35"/>
    <row r="395" s="45" customFormat="1" ht="14" x14ac:dyDescent="0.35"/>
    <row r="396" s="45" customFormat="1" ht="14" x14ac:dyDescent="0.35"/>
    <row r="397" s="45" customFormat="1" ht="14" x14ac:dyDescent="0.35"/>
    <row r="398" s="45" customFormat="1" ht="14" x14ac:dyDescent="0.35"/>
    <row r="399" s="45" customFormat="1" ht="14" x14ac:dyDescent="0.35"/>
    <row r="400" s="45" customFormat="1" ht="14" x14ac:dyDescent="0.35"/>
    <row r="401" s="45" customFormat="1" ht="14" x14ac:dyDescent="0.35"/>
    <row r="402" s="45" customFormat="1" ht="14" x14ac:dyDescent="0.35"/>
    <row r="403" s="45" customFormat="1" ht="14" x14ac:dyDescent="0.35"/>
    <row r="404" s="45" customFormat="1" ht="14" x14ac:dyDescent="0.35"/>
    <row r="405" s="45" customFormat="1" ht="14" x14ac:dyDescent="0.35"/>
    <row r="406" s="45" customFormat="1" ht="14" x14ac:dyDescent="0.35"/>
    <row r="407" s="45" customFormat="1" ht="14" x14ac:dyDescent="0.35"/>
    <row r="408" s="45" customFormat="1" ht="14" x14ac:dyDescent="0.35"/>
    <row r="409" s="45" customFormat="1" ht="14" x14ac:dyDescent="0.35"/>
    <row r="410" s="45" customFormat="1" ht="14" x14ac:dyDescent="0.35"/>
    <row r="411" s="45" customFormat="1" ht="14" x14ac:dyDescent="0.35"/>
    <row r="412" s="45" customFormat="1" ht="14" x14ac:dyDescent="0.35"/>
    <row r="413" s="45" customFormat="1" ht="14" x14ac:dyDescent="0.35"/>
    <row r="414" s="45" customFormat="1" ht="14" x14ac:dyDescent="0.35"/>
    <row r="415" s="45" customFormat="1" ht="14" x14ac:dyDescent="0.35"/>
    <row r="416" s="45" customFormat="1" ht="14" x14ac:dyDescent="0.35"/>
    <row r="417" s="45" customFormat="1" ht="14" x14ac:dyDescent="0.35"/>
    <row r="418" s="45" customFormat="1" ht="14" x14ac:dyDescent="0.35"/>
    <row r="419" s="45" customFormat="1" ht="14" x14ac:dyDescent="0.35"/>
    <row r="420" s="45" customFormat="1" ht="14" x14ac:dyDescent="0.35"/>
    <row r="421" s="45" customFormat="1" ht="14" x14ac:dyDescent="0.35"/>
    <row r="422" s="45" customFormat="1" ht="14" x14ac:dyDescent="0.35"/>
    <row r="423" s="45" customFormat="1" ht="14" x14ac:dyDescent="0.35"/>
    <row r="424" s="45" customFormat="1" ht="14" x14ac:dyDescent="0.35"/>
    <row r="425" s="45" customFormat="1" ht="14" x14ac:dyDescent="0.35"/>
    <row r="426" s="45" customFormat="1" ht="14" x14ac:dyDescent="0.35"/>
    <row r="427" s="45" customFormat="1" ht="14" x14ac:dyDescent="0.35"/>
    <row r="428" s="45" customFormat="1" ht="14" x14ac:dyDescent="0.35"/>
    <row r="429" s="45" customFormat="1" ht="14" x14ac:dyDescent="0.35"/>
    <row r="430" s="45" customFormat="1" ht="14" x14ac:dyDescent="0.35"/>
    <row r="431" s="45" customFormat="1" ht="14" x14ac:dyDescent="0.35"/>
    <row r="432" s="45" customFormat="1" ht="14" x14ac:dyDescent="0.35"/>
    <row r="433" s="45" customFormat="1" ht="14" x14ac:dyDescent="0.35"/>
    <row r="434" s="45" customFormat="1" ht="14" x14ac:dyDescent="0.35"/>
    <row r="435" s="45" customFormat="1" ht="14" x14ac:dyDescent="0.35"/>
    <row r="436" s="45" customFormat="1" ht="14" x14ac:dyDescent="0.35"/>
    <row r="437" s="45" customFormat="1" ht="14" x14ac:dyDescent="0.35"/>
    <row r="438" s="45" customFormat="1" ht="14" x14ac:dyDescent="0.35"/>
    <row r="439" s="45" customFormat="1" ht="14" x14ac:dyDescent="0.35"/>
    <row r="440" s="45" customFormat="1" ht="14" x14ac:dyDescent="0.35"/>
    <row r="441" s="45" customFormat="1" ht="14" x14ac:dyDescent="0.35"/>
    <row r="442" s="45" customFormat="1" ht="14" x14ac:dyDescent="0.35"/>
    <row r="443" s="45" customFormat="1" ht="14" x14ac:dyDescent="0.35"/>
    <row r="444" s="45" customFormat="1" ht="14" x14ac:dyDescent="0.35"/>
    <row r="445" s="45" customFormat="1" ht="14" x14ac:dyDescent="0.35"/>
    <row r="446" s="45" customFormat="1" ht="14" x14ac:dyDescent="0.35"/>
    <row r="447" s="45" customFormat="1" ht="14" x14ac:dyDescent="0.35"/>
    <row r="448" s="45" customFormat="1" ht="14" x14ac:dyDescent="0.35"/>
    <row r="449" s="45" customFormat="1" ht="14" x14ac:dyDescent="0.35"/>
    <row r="450" s="45" customFormat="1" ht="14" x14ac:dyDescent="0.35"/>
    <row r="451" s="45" customFormat="1" ht="14" x14ac:dyDescent="0.35"/>
    <row r="452" s="45" customFormat="1" ht="14" x14ac:dyDescent="0.35"/>
    <row r="453" s="45" customFormat="1" ht="14" x14ac:dyDescent="0.35"/>
    <row r="454" s="45" customFormat="1" ht="14" x14ac:dyDescent="0.35"/>
    <row r="455" s="45" customFormat="1" ht="14" x14ac:dyDescent="0.35"/>
    <row r="456" s="45" customFormat="1" ht="14" x14ac:dyDescent="0.35"/>
    <row r="457" s="45" customFormat="1" ht="14" x14ac:dyDescent="0.35"/>
    <row r="458" s="45" customFormat="1" ht="14" x14ac:dyDescent="0.35"/>
    <row r="459" s="45" customFormat="1" ht="14" x14ac:dyDescent="0.35"/>
    <row r="460" s="45" customFormat="1" ht="14" x14ac:dyDescent="0.35"/>
    <row r="461" s="45" customFormat="1" ht="14" x14ac:dyDescent="0.35"/>
    <row r="462" s="45" customFormat="1" ht="14" x14ac:dyDescent="0.35"/>
    <row r="463" s="45" customFormat="1" ht="14" x14ac:dyDescent="0.35"/>
    <row r="464" s="45" customFormat="1" ht="14" x14ac:dyDescent="0.35"/>
    <row r="465" s="45" customFormat="1" ht="14" x14ac:dyDescent="0.35"/>
    <row r="466" s="45" customFormat="1" ht="14" x14ac:dyDescent="0.35"/>
    <row r="467" s="45" customFormat="1" ht="14" x14ac:dyDescent="0.35"/>
    <row r="468" s="45" customFormat="1" ht="14" x14ac:dyDescent="0.35"/>
    <row r="469" s="45" customFormat="1" ht="14" x14ac:dyDescent="0.35"/>
    <row r="470" s="45" customFormat="1" ht="14" x14ac:dyDescent="0.35"/>
    <row r="471" s="45" customFormat="1" ht="14" x14ac:dyDescent="0.35"/>
    <row r="472" s="45" customFormat="1" ht="14" x14ac:dyDescent="0.35"/>
    <row r="473" s="45" customFormat="1" ht="14" x14ac:dyDescent="0.35"/>
    <row r="474" s="45" customFormat="1" ht="14" x14ac:dyDescent="0.35"/>
    <row r="475" s="45" customFormat="1" ht="14" x14ac:dyDescent="0.35"/>
    <row r="476" s="45" customFormat="1" ht="14" x14ac:dyDescent="0.35"/>
    <row r="477" s="45" customFormat="1" ht="14" x14ac:dyDescent="0.35"/>
    <row r="478" s="45" customFormat="1" ht="14" x14ac:dyDescent="0.35"/>
    <row r="479" s="45" customFormat="1" ht="14" x14ac:dyDescent="0.35"/>
    <row r="480" s="45" customFormat="1" ht="14" x14ac:dyDescent="0.35"/>
    <row r="481" s="45" customFormat="1" ht="14" x14ac:dyDescent="0.35"/>
    <row r="482" s="45" customFormat="1" ht="14" x14ac:dyDescent="0.35"/>
    <row r="483" s="45" customFormat="1" ht="14" x14ac:dyDescent="0.35"/>
    <row r="484" s="45" customFormat="1" ht="14" x14ac:dyDescent="0.35"/>
    <row r="485" s="45" customFormat="1" ht="14" x14ac:dyDescent="0.35"/>
    <row r="486" s="45" customFormat="1" ht="14" x14ac:dyDescent="0.35"/>
    <row r="487" s="45" customFormat="1" ht="14" x14ac:dyDescent="0.35"/>
    <row r="488" s="45" customFormat="1" ht="14" x14ac:dyDescent="0.35"/>
    <row r="489" s="45" customFormat="1" ht="14" x14ac:dyDescent="0.35"/>
    <row r="490" s="45" customFormat="1" ht="14" x14ac:dyDescent="0.35"/>
    <row r="491" s="45" customFormat="1" ht="14" x14ac:dyDescent="0.35"/>
    <row r="492" s="45" customFormat="1" ht="14" x14ac:dyDescent="0.35"/>
    <row r="493" s="45" customFormat="1" ht="14" x14ac:dyDescent="0.35"/>
    <row r="494" s="45" customFormat="1" ht="14" x14ac:dyDescent="0.35"/>
    <row r="495" s="45" customFormat="1" ht="14" x14ac:dyDescent="0.35"/>
    <row r="496" s="45" customFormat="1" ht="14" x14ac:dyDescent="0.35"/>
    <row r="497" s="45" customFormat="1" ht="14" x14ac:dyDescent="0.35"/>
    <row r="498" s="45" customFormat="1" ht="14" x14ac:dyDescent="0.35"/>
    <row r="499" s="45" customFormat="1" ht="14" x14ac:dyDescent="0.35"/>
    <row r="500" s="45" customFormat="1" ht="14" x14ac:dyDescent="0.35"/>
    <row r="501" s="45" customFormat="1" ht="14" x14ac:dyDescent="0.35"/>
    <row r="502" s="45" customFormat="1" ht="14" x14ac:dyDescent="0.35"/>
    <row r="503" s="45" customFormat="1" ht="14" x14ac:dyDescent="0.35"/>
    <row r="504" s="45" customFormat="1" ht="14" x14ac:dyDescent="0.35"/>
    <row r="505" s="45" customFormat="1" ht="14" x14ac:dyDescent="0.35"/>
    <row r="506" s="45" customFormat="1" ht="14" x14ac:dyDescent="0.35"/>
    <row r="507" s="45" customFormat="1" ht="14" x14ac:dyDescent="0.35"/>
    <row r="508" s="45" customFormat="1" ht="14" x14ac:dyDescent="0.35"/>
    <row r="509" s="45" customFormat="1" ht="14" x14ac:dyDescent="0.35"/>
    <row r="510" s="45" customFormat="1" ht="14" x14ac:dyDescent="0.35"/>
    <row r="511" s="45" customFormat="1" ht="14" x14ac:dyDescent="0.35"/>
    <row r="512" s="45" customFormat="1" ht="14" x14ac:dyDescent="0.35"/>
    <row r="513" s="45" customFormat="1" ht="14" x14ac:dyDescent="0.35"/>
    <row r="514" s="45" customFormat="1" ht="14" x14ac:dyDescent="0.35"/>
    <row r="515" s="45" customFormat="1" ht="14" x14ac:dyDescent="0.35"/>
    <row r="516" s="45" customFormat="1" ht="14" x14ac:dyDescent="0.35"/>
    <row r="517" s="45" customFormat="1" ht="14" x14ac:dyDescent="0.35"/>
    <row r="518" s="45" customFormat="1" ht="14" x14ac:dyDescent="0.35"/>
    <row r="519" s="45" customFormat="1" ht="14" x14ac:dyDescent="0.35"/>
    <row r="520" s="45" customFormat="1" ht="14" x14ac:dyDescent="0.35"/>
    <row r="521" s="45" customFormat="1" ht="14" x14ac:dyDescent="0.35"/>
    <row r="522" s="45" customFormat="1" ht="14" x14ac:dyDescent="0.35"/>
    <row r="523" s="45" customFormat="1" ht="14" x14ac:dyDescent="0.35"/>
    <row r="524" s="45" customFormat="1" ht="14" x14ac:dyDescent="0.35"/>
    <row r="525" s="45" customFormat="1" ht="14" x14ac:dyDescent="0.35"/>
    <row r="526" s="45" customFormat="1" ht="14" x14ac:dyDescent="0.35"/>
    <row r="527" s="45" customFormat="1" ht="14" x14ac:dyDescent="0.35"/>
    <row r="528" s="45" customFormat="1" ht="14" x14ac:dyDescent="0.35"/>
    <row r="529" s="45" customFormat="1" ht="14" x14ac:dyDescent="0.35"/>
    <row r="530" s="45" customFormat="1" ht="14" x14ac:dyDescent="0.35"/>
    <row r="531" s="45" customFormat="1" ht="14" x14ac:dyDescent="0.35"/>
    <row r="532" s="45" customFormat="1" ht="14" x14ac:dyDescent="0.35"/>
    <row r="533" s="45" customFormat="1" ht="14" x14ac:dyDescent="0.35"/>
    <row r="534" s="45" customFormat="1" ht="14" x14ac:dyDescent="0.35"/>
    <row r="535" s="45" customFormat="1" ht="14" x14ac:dyDescent="0.35"/>
    <row r="536" s="45" customFormat="1" ht="14" x14ac:dyDescent="0.35"/>
    <row r="537" s="45" customFormat="1" ht="14" x14ac:dyDescent="0.35"/>
    <row r="538" s="45" customFormat="1" ht="14" x14ac:dyDescent="0.35"/>
    <row r="539" s="45" customFormat="1" ht="14" x14ac:dyDescent="0.35"/>
    <row r="540" s="45" customFormat="1" ht="14" x14ac:dyDescent="0.35"/>
    <row r="541" s="45" customFormat="1" ht="14" x14ac:dyDescent="0.35"/>
    <row r="542" s="45" customFormat="1" ht="14" x14ac:dyDescent="0.35"/>
    <row r="543" s="45" customFormat="1" ht="14" x14ac:dyDescent="0.35"/>
    <row r="544" s="45" customFormat="1" ht="14" x14ac:dyDescent="0.35"/>
    <row r="545" s="45" customFormat="1" ht="14" x14ac:dyDescent="0.35"/>
    <row r="546" s="45" customFormat="1" ht="14" x14ac:dyDescent="0.35"/>
    <row r="547" s="45" customFormat="1" ht="14" x14ac:dyDescent="0.35"/>
    <row r="548" s="45" customFormat="1" ht="14" x14ac:dyDescent="0.35"/>
    <row r="549" s="45" customFormat="1" ht="14" x14ac:dyDescent="0.35"/>
    <row r="550" s="45" customFormat="1" ht="14" x14ac:dyDescent="0.35"/>
    <row r="551" s="45" customFormat="1" ht="14" x14ac:dyDescent="0.35"/>
    <row r="552" s="45" customFormat="1" ht="14" x14ac:dyDescent="0.35"/>
    <row r="553" s="45" customFormat="1" ht="14" x14ac:dyDescent="0.35"/>
    <row r="554" s="45" customFormat="1" ht="14" x14ac:dyDescent="0.35"/>
    <row r="555" s="45" customFormat="1" ht="14" x14ac:dyDescent="0.35"/>
    <row r="556" s="45" customFormat="1" ht="14" x14ac:dyDescent="0.35"/>
    <row r="557" s="45" customFormat="1" ht="14" x14ac:dyDescent="0.35"/>
    <row r="558" s="45" customFormat="1" ht="14" x14ac:dyDescent="0.35"/>
    <row r="559" s="45" customFormat="1" ht="14" x14ac:dyDescent="0.35"/>
    <row r="560" s="45" customFormat="1" ht="14" x14ac:dyDescent="0.35"/>
    <row r="561" s="45" customFormat="1" ht="14" x14ac:dyDescent="0.35"/>
    <row r="562" s="45" customFormat="1" ht="14" x14ac:dyDescent="0.35"/>
    <row r="563" s="45" customFormat="1" ht="14" x14ac:dyDescent="0.35"/>
    <row r="564" s="45" customFormat="1" ht="14" x14ac:dyDescent="0.35"/>
    <row r="565" s="45" customFormat="1" ht="14" x14ac:dyDescent="0.35"/>
    <row r="566" s="45" customFormat="1" ht="14" x14ac:dyDescent="0.35"/>
    <row r="567" s="45" customFormat="1" ht="14" x14ac:dyDescent="0.35"/>
    <row r="568" s="45" customFormat="1" ht="14" x14ac:dyDescent="0.35"/>
    <row r="569" s="45" customFormat="1" ht="14" x14ac:dyDescent="0.35"/>
    <row r="570" s="45" customFormat="1" ht="14" x14ac:dyDescent="0.35"/>
    <row r="571" s="45" customFormat="1" ht="14" x14ac:dyDescent="0.35"/>
    <row r="572" s="45" customFormat="1" ht="14" x14ac:dyDescent="0.35"/>
    <row r="573" s="45" customFormat="1" ht="14" x14ac:dyDescent="0.35"/>
    <row r="574" s="45" customFormat="1" ht="14" x14ac:dyDescent="0.35"/>
    <row r="575" s="45" customFormat="1" ht="14" x14ac:dyDescent="0.35"/>
    <row r="576" s="45" customFormat="1" ht="14" x14ac:dyDescent="0.35"/>
    <row r="577" s="45" customFormat="1" ht="14" x14ac:dyDescent="0.35"/>
    <row r="578" s="45" customFormat="1" ht="14" x14ac:dyDescent="0.35"/>
    <row r="579" s="45" customFormat="1" ht="14" x14ac:dyDescent="0.35"/>
    <row r="580" s="45" customFormat="1" ht="14" x14ac:dyDescent="0.35"/>
    <row r="581" s="45" customFormat="1" ht="14" x14ac:dyDescent="0.35"/>
    <row r="582" s="45" customFormat="1" ht="14" x14ac:dyDescent="0.35"/>
    <row r="583" s="45" customFormat="1" ht="14" x14ac:dyDescent="0.35"/>
    <row r="584" s="45" customFormat="1" ht="14" x14ac:dyDescent="0.35"/>
    <row r="585" s="45" customFormat="1" ht="14" x14ac:dyDescent="0.35"/>
    <row r="586" s="45" customFormat="1" ht="14" x14ac:dyDescent="0.35"/>
    <row r="587" s="45" customFormat="1" ht="14" x14ac:dyDescent="0.35"/>
    <row r="588" s="45" customFormat="1" ht="14" x14ac:dyDescent="0.35"/>
    <row r="589" s="45" customFormat="1" ht="14" x14ac:dyDescent="0.35"/>
    <row r="590" s="45" customFormat="1" ht="14" x14ac:dyDescent="0.35"/>
    <row r="591" s="45" customFormat="1" ht="14" x14ac:dyDescent="0.35"/>
    <row r="592" s="45" customFormat="1" ht="14" x14ac:dyDescent="0.35"/>
    <row r="593" s="45" customFormat="1" ht="14" x14ac:dyDescent="0.35"/>
    <row r="594" s="45" customFormat="1" ht="14" x14ac:dyDescent="0.35"/>
    <row r="595" s="45" customFormat="1" ht="14" x14ac:dyDescent="0.35"/>
    <row r="596" s="45" customFormat="1" ht="14" x14ac:dyDescent="0.35"/>
    <row r="597" s="45" customFormat="1" ht="14" x14ac:dyDescent="0.35"/>
    <row r="598" s="45" customFormat="1" ht="14" x14ac:dyDescent="0.35"/>
    <row r="599" s="45" customFormat="1" ht="14" x14ac:dyDescent="0.35"/>
    <row r="600" s="45" customFormat="1" ht="14" x14ac:dyDescent="0.35"/>
    <row r="601" s="45" customFormat="1" ht="14" x14ac:dyDescent="0.35"/>
    <row r="602" s="45" customFormat="1" ht="14" x14ac:dyDescent="0.35"/>
    <row r="603" s="45" customFormat="1" ht="14" x14ac:dyDescent="0.35"/>
    <row r="604" s="45" customFormat="1" ht="14" x14ac:dyDescent="0.35"/>
    <row r="605" s="45" customFormat="1" ht="14" x14ac:dyDescent="0.35"/>
    <row r="606" s="45" customFormat="1" ht="14" x14ac:dyDescent="0.35"/>
    <row r="607" s="45" customFormat="1" ht="14" x14ac:dyDescent="0.35"/>
    <row r="608" s="45" customFormat="1" ht="14" x14ac:dyDescent="0.35"/>
    <row r="609" s="45" customFormat="1" ht="14" x14ac:dyDescent="0.35"/>
    <row r="610" s="45" customFormat="1" ht="14" x14ac:dyDescent="0.35"/>
    <row r="611" s="45" customFormat="1" ht="14" x14ac:dyDescent="0.35"/>
    <row r="612" s="45" customFormat="1" ht="14" x14ac:dyDescent="0.35"/>
    <row r="613" s="45" customFormat="1" ht="14" x14ac:dyDescent="0.35"/>
    <row r="614" s="45" customFormat="1" ht="14" x14ac:dyDescent="0.35"/>
    <row r="615" s="45" customFormat="1" ht="14" x14ac:dyDescent="0.35"/>
    <row r="616" s="45" customFormat="1" ht="14" x14ac:dyDescent="0.35"/>
    <row r="617" s="45" customFormat="1" ht="14" x14ac:dyDescent="0.35"/>
    <row r="618" s="45" customFormat="1" ht="14" x14ac:dyDescent="0.35"/>
    <row r="619" s="45" customFormat="1" ht="14" x14ac:dyDescent="0.35"/>
    <row r="620" s="45" customFormat="1" ht="14" x14ac:dyDescent="0.35"/>
    <row r="621" s="45" customFormat="1" ht="14" x14ac:dyDescent="0.35"/>
    <row r="622" s="45" customFormat="1" ht="14" x14ac:dyDescent="0.35"/>
    <row r="623" s="45" customFormat="1" ht="14" x14ac:dyDescent="0.35"/>
    <row r="624" s="45" customFormat="1" ht="14" x14ac:dyDescent="0.35"/>
    <row r="625" s="45" customFormat="1" ht="14" x14ac:dyDescent="0.35"/>
    <row r="626" s="45" customFormat="1" ht="14" x14ac:dyDescent="0.35"/>
    <row r="627" s="45" customFormat="1" ht="14" x14ac:dyDescent="0.35"/>
    <row r="628" s="45" customFormat="1" ht="14" x14ac:dyDescent="0.35"/>
    <row r="629" s="45" customFormat="1" ht="14" x14ac:dyDescent="0.35"/>
    <row r="630" s="45" customFormat="1" ht="14" x14ac:dyDescent="0.35"/>
    <row r="631" s="45" customFormat="1" ht="14" x14ac:dyDescent="0.35"/>
    <row r="632" s="45" customFormat="1" ht="14" x14ac:dyDescent="0.35"/>
    <row r="633" s="45" customFormat="1" ht="14" x14ac:dyDescent="0.35"/>
    <row r="634" s="45" customFormat="1" ht="14" x14ac:dyDescent="0.35"/>
    <row r="635" s="45" customFormat="1" ht="14" x14ac:dyDescent="0.35"/>
    <row r="636" s="45" customFormat="1" ht="14" x14ac:dyDescent="0.35"/>
    <row r="637" s="45" customFormat="1" ht="14" x14ac:dyDescent="0.35"/>
    <row r="638" s="45" customFormat="1" ht="14" x14ac:dyDescent="0.35"/>
    <row r="639" s="45" customFormat="1" ht="14" x14ac:dyDescent="0.35"/>
    <row r="640" s="45" customFormat="1" ht="14" x14ac:dyDescent="0.35"/>
    <row r="641" s="45" customFormat="1" ht="14" x14ac:dyDescent="0.35"/>
    <row r="642" s="45" customFormat="1" ht="14" x14ac:dyDescent="0.35"/>
    <row r="643" s="45" customFormat="1" ht="14" x14ac:dyDescent="0.35"/>
    <row r="644" s="45" customFormat="1" ht="14" x14ac:dyDescent="0.35"/>
    <row r="645" s="45" customFormat="1" ht="14" x14ac:dyDescent="0.35"/>
    <row r="646" s="45" customFormat="1" ht="14" x14ac:dyDescent="0.35"/>
    <row r="647" s="45" customFormat="1" ht="14" x14ac:dyDescent="0.35"/>
    <row r="648" s="45" customFormat="1" ht="14" x14ac:dyDescent="0.35"/>
    <row r="649" s="45" customFormat="1" ht="14" x14ac:dyDescent="0.35"/>
    <row r="650" s="45" customFormat="1" ht="14" x14ac:dyDescent="0.35"/>
    <row r="651" s="45" customFormat="1" ht="14" x14ac:dyDescent="0.35"/>
    <row r="652" s="45" customFormat="1" ht="14" x14ac:dyDescent="0.35"/>
    <row r="653" s="45" customFormat="1" ht="14" x14ac:dyDescent="0.35"/>
    <row r="654" s="45" customFormat="1" ht="14" x14ac:dyDescent="0.35"/>
    <row r="655" s="45" customFormat="1" ht="14" x14ac:dyDescent="0.35"/>
    <row r="656" s="45" customFormat="1" ht="14" x14ac:dyDescent="0.35"/>
    <row r="657" s="45" customFormat="1" ht="14" x14ac:dyDescent="0.35"/>
    <row r="658" s="45" customFormat="1" ht="14" x14ac:dyDescent="0.35"/>
    <row r="659" s="45" customFormat="1" ht="14" x14ac:dyDescent="0.35"/>
    <row r="660" s="45" customFormat="1" ht="14" x14ac:dyDescent="0.35"/>
    <row r="661" s="45" customFormat="1" ht="14" x14ac:dyDescent="0.35"/>
    <row r="662" s="45" customFormat="1" ht="14" x14ac:dyDescent="0.35"/>
    <row r="663" s="45" customFormat="1" ht="14" x14ac:dyDescent="0.35"/>
    <row r="664" s="45" customFormat="1" ht="14" x14ac:dyDescent="0.35"/>
    <row r="665" s="45" customFormat="1" ht="14" x14ac:dyDescent="0.35"/>
    <row r="666" s="45" customFormat="1" ht="14" x14ac:dyDescent="0.35"/>
    <row r="667" s="45" customFormat="1" ht="14" x14ac:dyDescent="0.35"/>
    <row r="668" s="45" customFormat="1" ht="14" x14ac:dyDescent="0.35"/>
    <row r="669" s="45" customFormat="1" ht="14" x14ac:dyDescent="0.35"/>
    <row r="670" s="45" customFormat="1" ht="14" x14ac:dyDescent="0.35"/>
    <row r="671" s="45" customFormat="1" ht="14" x14ac:dyDescent="0.35"/>
    <row r="672" s="45" customFormat="1" ht="14" x14ac:dyDescent="0.35"/>
    <row r="673" s="45" customFormat="1" ht="14" x14ac:dyDescent="0.35"/>
    <row r="674" s="45" customFormat="1" ht="14" x14ac:dyDescent="0.35"/>
    <row r="675" s="45" customFormat="1" ht="14" x14ac:dyDescent="0.35"/>
    <row r="676" s="45" customFormat="1" ht="14" x14ac:dyDescent="0.35"/>
    <row r="677" s="45" customFormat="1" ht="14" x14ac:dyDescent="0.35"/>
    <row r="678" s="45" customFormat="1" ht="14" x14ac:dyDescent="0.35"/>
    <row r="679" s="45" customFormat="1" ht="14" x14ac:dyDescent="0.35"/>
    <row r="680" s="45" customFormat="1" ht="14" x14ac:dyDescent="0.35"/>
    <row r="681" s="45" customFormat="1" ht="14" x14ac:dyDescent="0.35"/>
    <row r="682" s="45" customFormat="1" ht="14" x14ac:dyDescent="0.35"/>
    <row r="683" s="45" customFormat="1" ht="14" x14ac:dyDescent="0.35"/>
    <row r="684" s="45" customFormat="1" ht="14" x14ac:dyDescent="0.35"/>
    <row r="685" s="45" customFormat="1" ht="14" x14ac:dyDescent="0.35"/>
    <row r="686" s="45" customFormat="1" ht="14" x14ac:dyDescent="0.35"/>
    <row r="687" s="45" customFormat="1" ht="14" x14ac:dyDescent="0.35"/>
    <row r="688" s="45" customFormat="1" ht="14" x14ac:dyDescent="0.35"/>
    <row r="689" s="45" customFormat="1" ht="14" x14ac:dyDescent="0.35"/>
    <row r="690" s="45" customFormat="1" ht="14" x14ac:dyDescent="0.35"/>
    <row r="691" s="45" customFormat="1" ht="14" x14ac:dyDescent="0.35"/>
    <row r="692" s="45" customFormat="1" ht="14" x14ac:dyDescent="0.35"/>
    <row r="693" s="45" customFormat="1" ht="14" x14ac:dyDescent="0.35"/>
    <row r="694" s="45" customFormat="1" ht="14" x14ac:dyDescent="0.35"/>
    <row r="695" s="45" customFormat="1" ht="14" x14ac:dyDescent="0.35"/>
    <row r="696" s="45" customFormat="1" ht="14" x14ac:dyDescent="0.35"/>
    <row r="697" s="45" customFormat="1" ht="14" x14ac:dyDescent="0.35"/>
    <row r="698" s="45" customFormat="1" ht="14" x14ac:dyDescent="0.35"/>
    <row r="699" s="45" customFormat="1" ht="14" x14ac:dyDescent="0.35"/>
    <row r="700" s="45" customFormat="1" ht="14" x14ac:dyDescent="0.35"/>
    <row r="701" s="45" customFormat="1" ht="14" x14ac:dyDescent="0.35"/>
    <row r="702" s="45" customFormat="1" ht="14" x14ac:dyDescent="0.35"/>
    <row r="703" s="45" customFormat="1" ht="14" x14ac:dyDescent="0.35"/>
    <row r="704" s="45" customFormat="1" ht="14" x14ac:dyDescent="0.35"/>
    <row r="705" s="45" customFormat="1" ht="14" x14ac:dyDescent="0.35"/>
    <row r="706" s="45" customFormat="1" ht="14" x14ac:dyDescent="0.35"/>
    <row r="707" s="45" customFormat="1" ht="14" x14ac:dyDescent="0.35"/>
    <row r="708" s="45" customFormat="1" ht="14" x14ac:dyDescent="0.35"/>
    <row r="709" s="45" customFormat="1" ht="14" x14ac:dyDescent="0.35"/>
    <row r="710" s="45" customFormat="1" ht="14" x14ac:dyDescent="0.35"/>
    <row r="711" s="45" customFormat="1" ht="14" x14ac:dyDescent="0.35"/>
    <row r="712" s="45" customFormat="1" ht="14" x14ac:dyDescent="0.35"/>
    <row r="713" s="45" customFormat="1" ht="14" x14ac:dyDescent="0.35"/>
    <row r="714" s="45" customFormat="1" ht="14" x14ac:dyDescent="0.35"/>
    <row r="715" s="45" customFormat="1" ht="14" x14ac:dyDescent="0.35"/>
    <row r="716" s="45" customFormat="1" ht="14" x14ac:dyDescent="0.35"/>
    <row r="717" s="45" customFormat="1" ht="14" x14ac:dyDescent="0.35"/>
    <row r="718" s="45" customFormat="1" ht="14" x14ac:dyDescent="0.35"/>
    <row r="719" s="45" customFormat="1" ht="14" x14ac:dyDescent="0.35"/>
    <row r="720" s="45" customFormat="1" ht="14" x14ac:dyDescent="0.35"/>
    <row r="721" s="45" customFormat="1" ht="14" x14ac:dyDescent="0.35"/>
    <row r="722" s="45" customFormat="1" ht="14" x14ac:dyDescent="0.35"/>
    <row r="723" s="45" customFormat="1" ht="14" x14ac:dyDescent="0.35"/>
    <row r="724" s="45" customFormat="1" ht="14" x14ac:dyDescent="0.35"/>
    <row r="725" s="45" customFormat="1" ht="14" x14ac:dyDescent="0.35"/>
    <row r="726" s="45" customFormat="1" ht="14" x14ac:dyDescent="0.35"/>
    <row r="727" s="45" customFormat="1" ht="14" x14ac:dyDescent="0.35"/>
    <row r="728" s="45" customFormat="1" ht="14" x14ac:dyDescent="0.35"/>
    <row r="729" s="45" customFormat="1" ht="14" x14ac:dyDescent="0.35"/>
    <row r="730" s="45" customFormat="1" ht="14" x14ac:dyDescent="0.35"/>
    <row r="731" s="45" customFormat="1" ht="14" x14ac:dyDescent="0.35"/>
    <row r="732" s="45" customFormat="1" ht="14" x14ac:dyDescent="0.35"/>
    <row r="733" s="45" customFormat="1" ht="14" x14ac:dyDescent="0.35"/>
    <row r="734" s="45" customFormat="1" ht="14" x14ac:dyDescent="0.35"/>
    <row r="735" s="45" customFormat="1" ht="14" x14ac:dyDescent="0.35"/>
    <row r="736" s="45" customFormat="1" ht="14" x14ac:dyDescent="0.35"/>
    <row r="737" s="45" customFormat="1" ht="14" x14ac:dyDescent="0.35"/>
    <row r="738" s="45" customFormat="1" ht="14" x14ac:dyDescent="0.35"/>
    <row r="739" s="45" customFormat="1" ht="14" x14ac:dyDescent="0.35"/>
    <row r="740" s="45" customFormat="1" ht="14" x14ac:dyDescent="0.35"/>
    <row r="741" s="45" customFormat="1" ht="14" x14ac:dyDescent="0.35"/>
    <row r="742" s="45" customFormat="1" ht="14" x14ac:dyDescent="0.35"/>
    <row r="743" s="45" customFormat="1" ht="14" x14ac:dyDescent="0.35"/>
    <row r="744" s="45" customFormat="1" ht="14" x14ac:dyDescent="0.35"/>
    <row r="745" s="45" customFormat="1" ht="14" x14ac:dyDescent="0.35"/>
    <row r="746" s="45" customFormat="1" ht="14" x14ac:dyDescent="0.35"/>
    <row r="747" s="45" customFormat="1" ht="14" x14ac:dyDescent="0.35"/>
    <row r="748" s="45" customFormat="1" ht="14" x14ac:dyDescent="0.35"/>
    <row r="749" s="45" customFormat="1" ht="14" x14ac:dyDescent="0.35"/>
    <row r="750" s="45" customFormat="1" ht="14" x14ac:dyDescent="0.35"/>
    <row r="751" s="45" customFormat="1" ht="14" x14ac:dyDescent="0.35"/>
    <row r="752" s="45" customFormat="1" ht="14" x14ac:dyDescent="0.35"/>
    <row r="753" s="45" customFormat="1" ht="14" x14ac:dyDescent="0.35"/>
    <row r="754" s="45" customFormat="1" ht="14" x14ac:dyDescent="0.35"/>
    <row r="755" s="45" customFormat="1" ht="14" x14ac:dyDescent="0.35"/>
    <row r="756" s="45" customFormat="1" ht="14" x14ac:dyDescent="0.35"/>
    <row r="757" s="45" customFormat="1" ht="14" x14ac:dyDescent="0.35"/>
    <row r="758" s="45" customFormat="1" ht="14" x14ac:dyDescent="0.35"/>
    <row r="759" s="45" customFormat="1" ht="14" x14ac:dyDescent="0.35"/>
    <row r="760" s="45" customFormat="1" ht="14" x14ac:dyDescent="0.35"/>
    <row r="761" s="45" customFormat="1" ht="14" x14ac:dyDescent="0.35"/>
    <row r="762" s="45" customFormat="1" ht="14" x14ac:dyDescent="0.35"/>
    <row r="763" s="45" customFormat="1" ht="14" x14ac:dyDescent="0.35"/>
    <row r="764" s="45" customFormat="1" ht="14" x14ac:dyDescent="0.35"/>
    <row r="765" s="45" customFormat="1" ht="14" x14ac:dyDescent="0.35"/>
    <row r="766" s="45" customFormat="1" ht="14" x14ac:dyDescent="0.35"/>
    <row r="767" s="45" customFormat="1" ht="14" x14ac:dyDescent="0.35"/>
    <row r="768" s="45" customFormat="1" ht="14" x14ac:dyDescent="0.35"/>
    <row r="769" s="45" customFormat="1" ht="14" x14ac:dyDescent="0.35"/>
    <row r="770" s="45" customFormat="1" ht="14" x14ac:dyDescent="0.35"/>
    <row r="771" s="45" customFormat="1" ht="14" x14ac:dyDescent="0.35"/>
    <row r="772" s="45" customFormat="1" ht="14" x14ac:dyDescent="0.35"/>
    <row r="773" s="45" customFormat="1" ht="14" x14ac:dyDescent="0.35"/>
    <row r="774" s="45" customFormat="1" ht="14" x14ac:dyDescent="0.35"/>
    <row r="775" s="45" customFormat="1" ht="14" x14ac:dyDescent="0.35"/>
    <row r="776" s="45" customFormat="1" ht="14" x14ac:dyDescent="0.35"/>
    <row r="777" s="45" customFormat="1" ht="14" x14ac:dyDescent="0.35"/>
    <row r="778" s="45" customFormat="1" ht="14" x14ac:dyDescent="0.35"/>
    <row r="779" s="45" customFormat="1" ht="14" x14ac:dyDescent="0.35"/>
    <row r="780" s="45" customFormat="1" ht="14" x14ac:dyDescent="0.35"/>
    <row r="781" s="45" customFormat="1" ht="14" x14ac:dyDescent="0.35"/>
    <row r="782" s="45" customFormat="1" ht="14" x14ac:dyDescent="0.35"/>
    <row r="783" s="45" customFormat="1" ht="14" x14ac:dyDescent="0.35"/>
    <row r="784" s="45" customFormat="1" ht="14" x14ac:dyDescent="0.35"/>
    <row r="785" s="45" customFormat="1" ht="14" x14ac:dyDescent="0.35"/>
    <row r="786" s="45" customFormat="1" ht="14" x14ac:dyDescent="0.35"/>
    <row r="787" s="45" customFormat="1" ht="14" x14ac:dyDescent="0.35"/>
    <row r="788" s="45" customFormat="1" ht="14" x14ac:dyDescent="0.35"/>
    <row r="789" s="45" customFormat="1" ht="14" x14ac:dyDescent="0.35"/>
    <row r="790" s="45" customFormat="1" ht="14" x14ac:dyDescent="0.35"/>
    <row r="791" s="45" customFormat="1" ht="14" x14ac:dyDescent="0.35"/>
    <row r="792" s="45" customFormat="1" ht="14" x14ac:dyDescent="0.35"/>
    <row r="793" s="45" customFormat="1" ht="14" x14ac:dyDescent="0.35"/>
    <row r="794" s="45" customFormat="1" ht="14" x14ac:dyDescent="0.35"/>
    <row r="795" s="45" customFormat="1" ht="14" x14ac:dyDescent="0.35"/>
    <row r="796" s="45" customFormat="1" ht="14" x14ac:dyDescent="0.35"/>
    <row r="797" s="45" customFormat="1" ht="14" x14ac:dyDescent="0.35"/>
    <row r="798" s="45" customFormat="1" ht="14" x14ac:dyDescent="0.35"/>
    <row r="799" s="45" customFormat="1" ht="14" x14ac:dyDescent="0.35"/>
    <row r="800" s="45" customFormat="1" ht="14" x14ac:dyDescent="0.35"/>
    <row r="801" s="45" customFormat="1" ht="14" x14ac:dyDescent="0.35"/>
    <row r="802" s="45" customFormat="1" ht="14" x14ac:dyDescent="0.35"/>
    <row r="803" s="45" customFormat="1" ht="14" x14ac:dyDescent="0.35"/>
    <row r="804" s="45" customFormat="1" ht="14" x14ac:dyDescent="0.35"/>
    <row r="805" s="45" customFormat="1" ht="14" x14ac:dyDescent="0.35"/>
    <row r="806" s="45" customFormat="1" ht="14" x14ac:dyDescent="0.35"/>
    <row r="807" s="45" customFormat="1" ht="14" x14ac:dyDescent="0.35"/>
    <row r="808" s="45" customFormat="1" ht="14" x14ac:dyDescent="0.35"/>
    <row r="809" s="45" customFormat="1" ht="14" x14ac:dyDescent="0.35"/>
    <row r="810" s="45" customFormat="1" ht="14" x14ac:dyDescent="0.35"/>
    <row r="811" s="45" customFormat="1" ht="14" x14ac:dyDescent="0.35"/>
    <row r="812" s="45" customFormat="1" ht="14" x14ac:dyDescent="0.35"/>
    <row r="813" s="45" customFormat="1" ht="14" x14ac:dyDescent="0.35"/>
    <row r="814" s="45" customFormat="1" ht="14" x14ac:dyDescent="0.35"/>
    <row r="815" s="45" customFormat="1" ht="14" x14ac:dyDescent="0.35"/>
    <row r="816" s="45" customFormat="1" ht="14" x14ac:dyDescent="0.35"/>
    <row r="817" s="45" customFormat="1" ht="14" x14ac:dyDescent="0.35"/>
    <row r="818" s="45" customFormat="1" ht="14" x14ac:dyDescent="0.35"/>
    <row r="819" s="45" customFormat="1" ht="14" x14ac:dyDescent="0.35"/>
    <row r="820" s="45" customFormat="1" ht="14" x14ac:dyDescent="0.35"/>
    <row r="821" s="45" customFormat="1" ht="14" x14ac:dyDescent="0.35"/>
    <row r="822" s="45" customFormat="1" ht="14" x14ac:dyDescent="0.35"/>
    <row r="823" s="45" customFormat="1" ht="14" x14ac:dyDescent="0.35"/>
    <row r="824" s="45" customFormat="1" ht="14" x14ac:dyDescent="0.35"/>
    <row r="825" s="45" customFormat="1" ht="14" x14ac:dyDescent="0.35"/>
    <row r="826" s="45" customFormat="1" ht="14" x14ac:dyDescent="0.35"/>
    <row r="827" s="45" customFormat="1" ht="14" x14ac:dyDescent="0.35"/>
    <row r="828" s="45" customFormat="1" ht="14" x14ac:dyDescent="0.35"/>
    <row r="829" s="45" customFormat="1" ht="14" x14ac:dyDescent="0.35"/>
    <row r="830" s="45" customFormat="1" ht="14" x14ac:dyDescent="0.35"/>
    <row r="831" s="45" customFormat="1" ht="14" x14ac:dyDescent="0.35"/>
    <row r="832" s="45" customFormat="1" ht="14" x14ac:dyDescent="0.35"/>
    <row r="833" s="45" customFormat="1" ht="14" x14ac:dyDescent="0.35"/>
    <row r="834" s="45" customFormat="1" ht="14" x14ac:dyDescent="0.35"/>
    <row r="835" s="45" customFormat="1" ht="14" x14ac:dyDescent="0.35"/>
    <row r="836" s="45" customFormat="1" ht="14" x14ac:dyDescent="0.35"/>
    <row r="837" s="45" customFormat="1" ht="14" x14ac:dyDescent="0.35"/>
    <row r="838" s="45" customFormat="1" ht="14" x14ac:dyDescent="0.35"/>
    <row r="839" s="45" customFormat="1" ht="14" x14ac:dyDescent="0.35"/>
    <row r="840" s="45" customFormat="1" ht="14" x14ac:dyDescent="0.35"/>
    <row r="841" s="45" customFormat="1" ht="14" x14ac:dyDescent="0.35"/>
    <row r="842" s="45" customFormat="1" ht="14" x14ac:dyDescent="0.35"/>
    <row r="843" s="45" customFormat="1" ht="14" x14ac:dyDescent="0.35"/>
    <row r="844" s="45" customFormat="1" ht="14" x14ac:dyDescent="0.35"/>
    <row r="845" s="45" customFormat="1" ht="14" x14ac:dyDescent="0.35"/>
    <row r="846" s="45" customFormat="1" ht="14" x14ac:dyDescent="0.35"/>
    <row r="847" s="45" customFormat="1" ht="14" x14ac:dyDescent="0.35"/>
    <row r="848" s="45" customFormat="1" ht="14" x14ac:dyDescent="0.35"/>
    <row r="849" s="45" customFormat="1" ht="14" x14ac:dyDescent="0.35"/>
    <row r="850" s="45" customFormat="1" ht="14" x14ac:dyDescent="0.35"/>
    <row r="851" s="45" customFormat="1" ht="14" x14ac:dyDescent="0.35"/>
    <row r="852" s="45" customFormat="1" ht="14" x14ac:dyDescent="0.35"/>
    <row r="853" s="45" customFormat="1" ht="14" x14ac:dyDescent="0.35"/>
    <row r="854" s="45" customFormat="1" ht="14" x14ac:dyDescent="0.35"/>
    <row r="855" s="45" customFormat="1" ht="14" x14ac:dyDescent="0.35"/>
    <row r="856" s="45" customFormat="1" ht="14" x14ac:dyDescent="0.35"/>
    <row r="857" s="45" customFormat="1" ht="14" x14ac:dyDescent="0.35"/>
    <row r="858" s="45" customFormat="1" ht="14" x14ac:dyDescent="0.35"/>
    <row r="859" s="45" customFormat="1" ht="14" x14ac:dyDescent="0.35"/>
    <row r="860" s="45" customFormat="1" ht="14" x14ac:dyDescent="0.35"/>
    <row r="861" s="45" customFormat="1" ht="14" x14ac:dyDescent="0.35"/>
    <row r="862" s="45" customFormat="1" ht="14" x14ac:dyDescent="0.35"/>
    <row r="863" s="45" customFormat="1" ht="14" x14ac:dyDescent="0.35"/>
    <row r="864" s="45" customFormat="1" ht="14" x14ac:dyDescent="0.35"/>
    <row r="865" s="45" customFormat="1" ht="14" x14ac:dyDescent="0.35"/>
    <row r="866" s="45" customFormat="1" ht="14" x14ac:dyDescent="0.35"/>
    <row r="867" s="45" customFormat="1" ht="14" x14ac:dyDescent="0.35"/>
    <row r="868" s="45" customFormat="1" ht="14" x14ac:dyDescent="0.35"/>
    <row r="869" s="45" customFormat="1" ht="14" x14ac:dyDescent="0.35"/>
    <row r="870" s="45" customFormat="1" ht="14" x14ac:dyDescent="0.35"/>
    <row r="871" s="45" customFormat="1" ht="14" x14ac:dyDescent="0.35"/>
    <row r="872" s="45" customFormat="1" ht="14" x14ac:dyDescent="0.35"/>
    <row r="873" s="45" customFormat="1" ht="14" x14ac:dyDescent="0.35"/>
    <row r="874" s="45" customFormat="1" ht="14" x14ac:dyDescent="0.35"/>
    <row r="875" s="45" customFormat="1" ht="14" x14ac:dyDescent="0.35"/>
    <row r="876" s="45" customFormat="1" ht="14" x14ac:dyDescent="0.35"/>
    <row r="877" s="45" customFormat="1" ht="14" x14ac:dyDescent="0.35"/>
    <row r="878" s="45" customFormat="1" ht="14" x14ac:dyDescent="0.35"/>
    <row r="879" s="45" customFormat="1" ht="14" x14ac:dyDescent="0.35"/>
    <row r="880" s="45" customFormat="1" ht="14" x14ac:dyDescent="0.35"/>
    <row r="881" s="45" customFormat="1" ht="14" x14ac:dyDescent="0.35"/>
    <row r="882" s="45" customFormat="1" ht="14" x14ac:dyDescent="0.35"/>
    <row r="883" s="45" customFormat="1" ht="14" x14ac:dyDescent="0.35"/>
    <row r="884" s="45" customFormat="1" ht="14" x14ac:dyDescent="0.35"/>
    <row r="885" s="45" customFormat="1" ht="14" x14ac:dyDescent="0.35"/>
    <row r="886" s="45" customFormat="1" ht="14" x14ac:dyDescent="0.35"/>
    <row r="887" s="45" customFormat="1" ht="14" x14ac:dyDescent="0.35"/>
    <row r="888" s="45" customFormat="1" ht="14" x14ac:dyDescent="0.35"/>
    <row r="889" s="45" customFormat="1" ht="14" x14ac:dyDescent="0.35"/>
    <row r="890" s="45" customFormat="1" ht="14" x14ac:dyDescent="0.35"/>
    <row r="891" s="45" customFormat="1" ht="14" x14ac:dyDescent="0.35"/>
    <row r="892" s="45" customFormat="1" ht="14" x14ac:dyDescent="0.35"/>
    <row r="893" s="45" customFormat="1" ht="14" x14ac:dyDescent="0.35"/>
    <row r="894" s="45" customFormat="1" ht="14" x14ac:dyDescent="0.35"/>
    <row r="895" s="45" customFormat="1" ht="14" x14ac:dyDescent="0.35"/>
    <row r="896" s="45" customFormat="1" ht="14" x14ac:dyDescent="0.35"/>
    <row r="897" s="45" customFormat="1" ht="14" x14ac:dyDescent="0.35"/>
    <row r="898" s="45" customFormat="1" ht="14" x14ac:dyDescent="0.35"/>
    <row r="899" s="45" customFormat="1" ht="14" x14ac:dyDescent="0.35"/>
    <row r="900" s="45" customFormat="1" ht="14" x14ac:dyDescent="0.35"/>
    <row r="901" s="45" customFormat="1" ht="14" x14ac:dyDescent="0.35"/>
    <row r="902" s="45" customFormat="1" ht="14" x14ac:dyDescent="0.35"/>
    <row r="903" s="45" customFormat="1" ht="14" x14ac:dyDescent="0.35"/>
    <row r="904" s="45" customFormat="1" ht="14" x14ac:dyDescent="0.35"/>
    <row r="905" s="45" customFormat="1" ht="14" x14ac:dyDescent="0.35"/>
    <row r="906" s="45" customFormat="1" ht="14" x14ac:dyDescent="0.35"/>
    <row r="907" s="45" customFormat="1" ht="14" x14ac:dyDescent="0.35"/>
    <row r="908" s="45" customFormat="1" ht="14" x14ac:dyDescent="0.35"/>
    <row r="909" s="45" customFormat="1" ht="14" x14ac:dyDescent="0.35"/>
    <row r="910" s="45" customFormat="1" ht="14" x14ac:dyDescent="0.35"/>
    <row r="911" s="45" customFormat="1" ht="14" x14ac:dyDescent="0.35"/>
    <row r="912" s="45" customFormat="1" ht="14" x14ac:dyDescent="0.35"/>
    <row r="913" s="45" customFormat="1" ht="14" x14ac:dyDescent="0.35"/>
    <row r="914" s="45" customFormat="1" ht="14" x14ac:dyDescent="0.35"/>
    <row r="915" s="45" customFormat="1" ht="14" x14ac:dyDescent="0.35"/>
    <row r="916" s="45" customFormat="1" ht="14" x14ac:dyDescent="0.35"/>
    <row r="917" s="45" customFormat="1" ht="14" x14ac:dyDescent="0.35"/>
    <row r="918" s="45" customFormat="1" ht="14" x14ac:dyDescent="0.35"/>
    <row r="919" s="45" customFormat="1" ht="14" x14ac:dyDescent="0.35"/>
    <row r="920" s="45" customFormat="1" ht="14" x14ac:dyDescent="0.35"/>
    <row r="921" s="45" customFormat="1" ht="14" x14ac:dyDescent="0.35"/>
    <row r="922" s="45" customFormat="1" ht="14" x14ac:dyDescent="0.35"/>
    <row r="923" s="45" customFormat="1" ht="14" x14ac:dyDescent="0.35"/>
    <row r="924" s="45" customFormat="1" ht="14" x14ac:dyDescent="0.35"/>
    <row r="925" s="45" customFormat="1" ht="14" x14ac:dyDescent="0.35"/>
    <row r="926" s="45" customFormat="1" ht="14" x14ac:dyDescent="0.35"/>
    <row r="927" s="45" customFormat="1" ht="14" x14ac:dyDescent="0.35"/>
    <row r="928" s="45" customFormat="1" ht="14" x14ac:dyDescent="0.35"/>
    <row r="929" s="45" customFormat="1" ht="14" x14ac:dyDescent="0.35"/>
    <row r="930" s="45" customFormat="1" ht="14" x14ac:dyDescent="0.35"/>
    <row r="931" s="45" customFormat="1" ht="14" x14ac:dyDescent="0.35"/>
    <row r="932" s="45" customFormat="1" ht="14" x14ac:dyDescent="0.35"/>
    <row r="933" s="45" customFormat="1" ht="14" x14ac:dyDescent="0.35"/>
    <row r="934" s="45" customFormat="1" ht="14" x14ac:dyDescent="0.35"/>
    <row r="935" s="45" customFormat="1" ht="14" x14ac:dyDescent="0.35"/>
    <row r="936" s="45" customFormat="1" ht="14" x14ac:dyDescent="0.35"/>
    <row r="937" s="45" customFormat="1" ht="14" x14ac:dyDescent="0.35"/>
    <row r="938" s="45" customFormat="1" ht="14" x14ac:dyDescent="0.35"/>
    <row r="939" s="45" customFormat="1" ht="14" x14ac:dyDescent="0.35"/>
    <row r="940" s="45" customFormat="1" ht="14" x14ac:dyDescent="0.35"/>
    <row r="941" s="45" customFormat="1" ht="14" x14ac:dyDescent="0.35"/>
    <row r="942" s="45" customFormat="1" ht="14" x14ac:dyDescent="0.35"/>
    <row r="943" s="45" customFormat="1" ht="14" x14ac:dyDescent="0.35"/>
    <row r="944" s="45" customFormat="1" ht="14" x14ac:dyDescent="0.35"/>
    <row r="945" s="45" customFormat="1" ht="14" x14ac:dyDescent="0.35"/>
    <row r="946" s="45" customFormat="1" ht="14" x14ac:dyDescent="0.35"/>
    <row r="947" s="45" customFormat="1" ht="14" x14ac:dyDescent="0.35"/>
    <row r="948" s="45" customFormat="1" ht="14" x14ac:dyDescent="0.35"/>
    <row r="949" s="45" customFormat="1" ht="14" x14ac:dyDescent="0.35"/>
    <row r="950" s="45" customFormat="1" ht="14" x14ac:dyDescent="0.35"/>
    <row r="951" s="45" customFormat="1" ht="14" x14ac:dyDescent="0.35"/>
    <row r="952" s="45" customFormat="1" ht="14" x14ac:dyDescent="0.35"/>
    <row r="953" s="45" customFormat="1" ht="14" x14ac:dyDescent="0.35"/>
    <row r="954" s="45" customFormat="1" ht="14" x14ac:dyDescent="0.35"/>
    <row r="955" s="45" customFormat="1" ht="14" x14ac:dyDescent="0.35"/>
    <row r="956" s="45" customFormat="1" ht="14" x14ac:dyDescent="0.35"/>
    <row r="957" s="45" customFormat="1" ht="14" x14ac:dyDescent="0.35"/>
    <row r="958" s="45" customFormat="1" ht="14" x14ac:dyDescent="0.35"/>
    <row r="959" s="45" customFormat="1" ht="14" x14ac:dyDescent="0.35"/>
    <row r="960" s="45" customFormat="1" ht="14" x14ac:dyDescent="0.35"/>
    <row r="961" s="45" customFormat="1" ht="14" x14ac:dyDescent="0.35"/>
    <row r="962" s="45" customFormat="1" ht="14" x14ac:dyDescent="0.3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19</vt:i4>
      </vt:variant>
    </vt:vector>
  </HeadingPairs>
  <TitlesOfParts>
    <vt:vector size="31" baseType="lpstr">
      <vt:lpstr>январь</vt:lpstr>
      <vt:lpstr>Лист2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Октябрь</vt:lpstr>
      <vt:lpstr>Ноябрь</vt:lpstr>
      <vt:lpstr>Декабрь</vt:lpstr>
      <vt:lpstr>август!_ftnref1</vt:lpstr>
      <vt:lpstr>апрель!_ftnref1</vt:lpstr>
      <vt:lpstr>Декабрь!_ftnref1</vt:lpstr>
      <vt:lpstr>Июль!_ftnref1</vt:lpstr>
      <vt:lpstr>Июнь!_ftnref1</vt:lpstr>
      <vt:lpstr>май!_ftnref1</vt:lpstr>
      <vt:lpstr>Ноябрь!_ftnref1</vt:lpstr>
      <vt:lpstr>Октябрь!_ftnref1</vt:lpstr>
      <vt:lpstr>январь!_ftnref1</vt:lpstr>
      <vt:lpstr>август!_Toc472327096</vt:lpstr>
      <vt:lpstr>апрель!_Toc472327096</vt:lpstr>
      <vt:lpstr>Декабрь!_Toc472327096</vt:lpstr>
      <vt:lpstr>Июль!_Toc472327096</vt:lpstr>
      <vt:lpstr>Июнь!_Toc472327096</vt:lpstr>
      <vt:lpstr>май!_Toc472327096</vt:lpstr>
      <vt:lpstr>Ноябрь!_Toc472327096</vt:lpstr>
      <vt:lpstr>Октябрь!_Toc472327096</vt:lpstr>
      <vt:lpstr>январь!_Toc472327096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МЭС</cp:lastModifiedBy>
  <cp:lastPrinted>2021-02-19T10:18:21Z</cp:lastPrinted>
  <dcterms:created xsi:type="dcterms:W3CDTF">2017-02-13T15:22:59Z</dcterms:created>
  <dcterms:modified xsi:type="dcterms:W3CDTF">2021-12-30T05:44:16Z</dcterms:modified>
</cp:coreProperties>
</file>